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0835" windowHeight="9570" tabRatio="1000"/>
  </bookViews>
  <sheets>
    <sheet name="VISN 1" sheetId="1" r:id="rId1"/>
    <sheet name="VISN 2" sheetId="2" r:id="rId2"/>
    <sheet name="VISN 3" sheetId="3" r:id="rId3"/>
    <sheet name="VISN 4" sheetId="4" r:id="rId4"/>
    <sheet name="VISN 5" sheetId="5" r:id="rId5"/>
    <sheet name="VISN 6" sheetId="6" r:id="rId6"/>
    <sheet name="VISN 7" sheetId="7" r:id="rId7"/>
    <sheet name="VISN 8" sheetId="8" r:id="rId8"/>
    <sheet name="VISN 9" sheetId="9" r:id="rId9"/>
    <sheet name="VISN 10" sheetId="10" r:id="rId10"/>
    <sheet name="VISN 11" sheetId="11" r:id="rId11"/>
    <sheet name="VISN 12" sheetId="12" r:id="rId12"/>
    <sheet name="VISN 15" sheetId="13" r:id="rId13"/>
    <sheet name="VISN 16" sheetId="14" r:id="rId14"/>
    <sheet name="VISN 17" sheetId="15" r:id="rId15"/>
    <sheet name="VISN 18" sheetId="16" r:id="rId16"/>
    <sheet name="VISN 19" sheetId="17" r:id="rId17"/>
    <sheet name="VISN 20" sheetId="18" r:id="rId18"/>
    <sheet name="VISN 21" sheetId="19" r:id="rId19"/>
    <sheet name="VISN 22" sheetId="20" r:id="rId20"/>
    <sheet name="VISN 23" sheetId="21" r:id="rId21"/>
  </sheets>
  <calcPr calcId="145621"/>
</workbook>
</file>

<file path=xl/calcChain.xml><?xml version="1.0" encoding="utf-8"?>
<calcChain xmlns="http://schemas.openxmlformats.org/spreadsheetml/2006/main">
  <c r="C11" i="21" l="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D9" i="21"/>
  <c r="AD10" i="21"/>
  <c r="AD4" i="21"/>
  <c r="AD6" i="21"/>
  <c r="AD8" i="21"/>
  <c r="AD7" i="21"/>
  <c r="AD5" i="21"/>
  <c r="AD3" i="21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D7" i="20"/>
  <c r="AD6" i="20"/>
  <c r="AD5" i="20"/>
  <c r="AD4" i="20"/>
  <c r="AD3" i="20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AD9" i="19" s="1"/>
  <c r="X9" i="19"/>
  <c r="Y9" i="19"/>
  <c r="Z9" i="19"/>
  <c r="AA9" i="19"/>
  <c r="AB9" i="19"/>
  <c r="AC9" i="19"/>
  <c r="AD8" i="19"/>
  <c r="AD6" i="19"/>
  <c r="AD5" i="19"/>
  <c r="AD4" i="19"/>
  <c r="AD3" i="19"/>
  <c r="AD7" i="19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AD11" i="18" s="1"/>
  <c r="Z11" i="18"/>
  <c r="AA11" i="18"/>
  <c r="AB11" i="18"/>
  <c r="AC11" i="18"/>
  <c r="AD10" i="18"/>
  <c r="AD9" i="18"/>
  <c r="AD8" i="18"/>
  <c r="AD7" i="18"/>
  <c r="AD6" i="18"/>
  <c r="AD5" i="18"/>
  <c r="AD4" i="18"/>
  <c r="AD3" i="18"/>
  <c r="C9" i="17"/>
  <c r="AD9" i="17" s="1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7" i="17"/>
  <c r="AD6" i="17"/>
  <c r="AD5" i="17"/>
  <c r="AD4" i="17"/>
  <c r="AD3" i="17"/>
  <c r="AD8" i="17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D9" i="16"/>
  <c r="AD8" i="16"/>
  <c r="AD7" i="16"/>
  <c r="AD6" i="16"/>
  <c r="AD5" i="16"/>
  <c r="AD4" i="16"/>
  <c r="AD3" i="16"/>
  <c r="C7" i="15"/>
  <c r="AD7" i="15" s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6" i="15"/>
  <c r="AD5" i="15"/>
  <c r="AD4" i="15"/>
  <c r="AD3" i="15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AD13" i="14" s="1"/>
  <c r="Z13" i="14"/>
  <c r="AA13" i="14"/>
  <c r="AB13" i="14"/>
  <c r="AC13" i="14"/>
  <c r="AD12" i="14"/>
  <c r="AD11" i="14"/>
  <c r="AD10" i="14"/>
  <c r="AD9" i="14"/>
  <c r="AD8" i="14"/>
  <c r="AD7" i="14"/>
  <c r="AD6" i="14"/>
  <c r="AD5" i="14"/>
  <c r="AD4" i="14"/>
  <c r="AD3" i="14"/>
  <c r="C5" i="13"/>
  <c r="D5" i="13"/>
  <c r="E5" i="13"/>
  <c r="F5" i="13"/>
  <c r="G5" i="13"/>
  <c r="H5" i="13"/>
  <c r="I5" i="13"/>
  <c r="J5" i="13"/>
  <c r="K5" i="13"/>
  <c r="L5" i="13"/>
  <c r="M5" i="13"/>
  <c r="AD5" i="13" s="1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4" i="13"/>
  <c r="AD3" i="13"/>
  <c r="C10" i="12" l="1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C11" i="8" l="1"/>
  <c r="AD11" i="8" s="1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0" i="8"/>
  <c r="AD9" i="8"/>
  <c r="AD8" i="8"/>
  <c r="AD7" i="8"/>
  <c r="AD6" i="8"/>
  <c r="AD5" i="8"/>
  <c r="AD4" i="8"/>
  <c r="AD3" i="8"/>
  <c r="C11" i="7"/>
  <c r="AD11" i="7" s="1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0" i="7"/>
  <c r="AD9" i="7"/>
  <c r="AD8" i="7"/>
  <c r="AD7" i="7"/>
  <c r="AD6" i="7"/>
  <c r="AD5" i="7"/>
  <c r="AD4" i="7"/>
  <c r="AD3" i="7"/>
  <c r="C11" i="6"/>
  <c r="AD11" i="6" s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0" i="6"/>
  <c r="AD9" i="6"/>
  <c r="AD8" i="6"/>
  <c r="AD7" i="6"/>
  <c r="AD6" i="6"/>
  <c r="AD5" i="6"/>
  <c r="AD4" i="6"/>
  <c r="AD3" i="6"/>
  <c r="AD5" i="5" l="1"/>
  <c r="AD4" i="5"/>
  <c r="AD3" i="5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D12" i="4"/>
  <c r="AD11" i="4"/>
  <c r="AD10" i="4"/>
  <c r="AD9" i="4"/>
  <c r="AD8" i="4"/>
  <c r="AD7" i="4"/>
  <c r="AD6" i="4"/>
  <c r="AD5" i="4"/>
  <c r="AD4" i="4"/>
  <c r="AD3" i="4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D7" i="3"/>
  <c r="AD6" i="3"/>
  <c r="AD5" i="3"/>
  <c r="AD4" i="3"/>
  <c r="AD3" i="3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7" i="2"/>
  <c r="AD6" i="2"/>
  <c r="AD5" i="2"/>
  <c r="AD4" i="2"/>
  <c r="AD3" i="2"/>
  <c r="E11" i="1"/>
  <c r="F11" i="1"/>
  <c r="AE11" i="1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3" i="1"/>
  <c r="AE4" i="1"/>
  <c r="AE5" i="1"/>
  <c r="AE6" i="1"/>
  <c r="AE7" i="1"/>
  <c r="AE8" i="1"/>
  <c r="AE9" i="1"/>
  <c r="AE10" i="1"/>
  <c r="D11" i="1"/>
  <c r="AD8" i="2" l="1"/>
</calcChain>
</file>

<file path=xl/sharedStrings.xml><?xml version="1.0" encoding="utf-8"?>
<sst xmlns="http://schemas.openxmlformats.org/spreadsheetml/2006/main" count="878" uniqueCount="168">
  <si>
    <t>Edith Nourse Rogers Memorial Veterans Hospital (Bedford, MA)</t>
  </si>
  <si>
    <t>VA Central Western Massachusetts Healthcare System (Leeds, MA)</t>
  </si>
  <si>
    <t>VA Maine Healthcare System - Togus (Augusta, ME)</t>
  </si>
  <si>
    <t>TOTAL</t>
  </si>
  <si>
    <t>NAGE or PSNA</t>
  </si>
  <si>
    <t>NAGE</t>
  </si>
  <si>
    <t>AFGE</t>
  </si>
  <si>
    <t>LIUNA-960</t>
  </si>
  <si>
    <t>IAFF-99</t>
  </si>
  <si>
    <t>UNAC</t>
  </si>
  <si>
    <t>LIUNA-1276</t>
  </si>
  <si>
    <t>LIUNA-1154</t>
  </si>
  <si>
    <t>IAMAW-1998</t>
  </si>
  <si>
    <t>SEIU</t>
  </si>
  <si>
    <t>CIR</t>
  </si>
  <si>
    <t>Teamsters</t>
  </si>
  <si>
    <t>LIUNA-1056</t>
  </si>
  <si>
    <t>FOP</t>
  </si>
  <si>
    <t>VASNC-5032</t>
  </si>
  <si>
    <t>IBEW-2168</t>
  </si>
  <si>
    <t>NFFE</t>
  </si>
  <si>
    <t>Eligible, NR</t>
  </si>
  <si>
    <t>Ineligible</t>
  </si>
  <si>
    <t>Station</t>
  </si>
  <si>
    <t>Number</t>
  </si>
  <si>
    <t>Facility Name</t>
  </si>
  <si>
    <t>VA Boston Healthcare System, Brockton, Jamaica Plain and West Roxubry Campuses</t>
  </si>
  <si>
    <t>VA Connecticut Healthcare System, Newington and West Haven Campuses</t>
  </si>
  <si>
    <t>TOTALS:</t>
  </si>
  <si>
    <t>NNU</t>
  </si>
  <si>
    <t>Station Number</t>
  </si>
  <si>
    <t>Albany VA Medical Center: Samuel S. Stratton (Albany, NY)</t>
  </si>
  <si>
    <t>Bath VA Medical Center (Bath, NY)</t>
  </si>
  <si>
    <t>Canandaigua VA Medical Center (Canandaigua, NY)</t>
  </si>
  <si>
    <t>Syracuse VA Medical Center (Syracuse, NY)</t>
  </si>
  <si>
    <t>528D</t>
  </si>
  <si>
    <t>528E</t>
  </si>
  <si>
    <t>528F</t>
  </si>
  <si>
    <t>VA Western New York Healthcare System at Buffalo (Buffalo + Batavia)</t>
  </si>
  <si>
    <t>528N</t>
  </si>
  <si>
    <t>James J. Peters VA Medical Center (Bronx, NY)</t>
  </si>
  <si>
    <t xml:space="preserve">Northport </t>
  </si>
  <si>
    <t>NY Harbor Healthcare System - Brooklyn and Manhattan</t>
  </si>
  <si>
    <t>VA Hudson Valley Health Care System Montrose and Castle Point Campuses</t>
  </si>
  <si>
    <t>VA New Jersey Health Care System - East Orange and Lyons</t>
  </si>
  <si>
    <t>Altoona - James E. Van Zandt VA Medical Center</t>
  </si>
  <si>
    <t>Clarksburg - Louis A. Johnson VA Medical Center</t>
  </si>
  <si>
    <t>Coatesville VA Medical Center</t>
  </si>
  <si>
    <t>Erie VA Medical Center</t>
  </si>
  <si>
    <t>Lebanon VA Medical Center</t>
  </si>
  <si>
    <t>Philadelphia VA Medical Center</t>
  </si>
  <si>
    <t>VA Butler Healthcare</t>
  </si>
  <si>
    <t>Wilkes-Barre VA Medical Center</t>
  </si>
  <si>
    <t>Wilmington VA Medical Center</t>
  </si>
  <si>
    <t>VA Pittsburgh Healthcare System, H.J. Heinz and University Campus</t>
  </si>
  <si>
    <t>Baltimore VA Medical Center - VA Maryland Health Care System</t>
  </si>
  <si>
    <t>Martinsburg VA Medical Center</t>
  </si>
  <si>
    <t>Washington DC VA Medical Center</t>
  </si>
  <si>
    <t>Asheville VA Medical Center</t>
  </si>
  <si>
    <t>Beckley VA Medical Center</t>
  </si>
  <si>
    <t>Durham VA Medical Center</t>
  </si>
  <si>
    <t>Fayetteville VA Medical Center</t>
  </si>
  <si>
    <t>Hampton VA Medical Center</t>
  </si>
  <si>
    <t>Hunter Holmes McGuire VA Medical Center</t>
  </si>
  <si>
    <t>Salem VA Medical Center</t>
  </si>
  <si>
    <t>Salisbury - W.G. (Bill) Hefner VA Medical Center</t>
  </si>
  <si>
    <t>Atlanta VA Medical Center</t>
  </si>
  <si>
    <t>Birmingham VA Medical Center</t>
  </si>
  <si>
    <t>Carl Vinson VA Medical Center</t>
  </si>
  <si>
    <t>Charlie Norwood VA Medical Center</t>
  </si>
  <si>
    <t>Ralph H. Johnson VA Medical Center</t>
  </si>
  <si>
    <t>Tuscaloosa VA Medical Center</t>
  </si>
  <si>
    <t>Wm. Jennings Bryan Dorn VA Medical Center</t>
  </si>
  <si>
    <t>Central Alabama Veterans Health Care System East and West Campuses</t>
  </si>
  <si>
    <t>North Florida/South Georgia Veterans Health System</t>
  </si>
  <si>
    <t>VA Caribbean Healthcare System</t>
  </si>
  <si>
    <t>C.W. Bill Young VA Medical Center</t>
  </si>
  <si>
    <t>James A. Haley Veterans' Hospital</t>
  </si>
  <si>
    <t>Miami VA Healthcare System</t>
  </si>
  <si>
    <t>West Palm Beach VAMC</t>
  </si>
  <si>
    <t>Malcom Randall VAMC, and Lake City VAMC</t>
  </si>
  <si>
    <t>Orlando VA Medical Center and Lake Nona Campus</t>
  </si>
  <si>
    <t>Huntington VA Medical Center</t>
  </si>
  <si>
    <t>Memphis VA Medical Center</t>
  </si>
  <si>
    <t>Mountain Home VAMC/Johnson City</t>
  </si>
  <si>
    <t>Robley Rex VA Medical Center</t>
  </si>
  <si>
    <t>Lexington VAMC: Leestown and Cooper Division</t>
  </si>
  <si>
    <t>Tennessee Valley Healthcare System - Nashville and Murfreesboro Campuses</t>
  </si>
  <si>
    <t>Chalmers P. Wylie Ambulatory Care Center</t>
  </si>
  <si>
    <t>Chillicothe VA Medical Center</t>
  </si>
  <si>
    <t>Cincinnati VA Medical Center</t>
  </si>
  <si>
    <t>Dayton VA Medical Center</t>
  </si>
  <si>
    <t>Louis Stokes Cleveland VA Medical Center</t>
  </si>
  <si>
    <t>Aleda E. Lutz VA Medical Center</t>
  </si>
  <si>
    <t>Battle Creek VA Medical Center</t>
  </si>
  <si>
    <t>John D. Dingell VA Medical Center</t>
  </si>
  <si>
    <t>Richard L. Roudebush VA Medical Center (Indianapolis VA Medical Center)</t>
  </si>
  <si>
    <t>VA Ann Arbor Healthcare System</t>
  </si>
  <si>
    <t>VA Illiana Health Care System</t>
  </si>
  <si>
    <t>VA Northern Indiana Health Care System - Marion and Fort Wayne Campuses</t>
  </si>
  <si>
    <t>Captain James A. Lovell Federal Health Care Center</t>
  </si>
  <si>
    <t>Clement J. Zablocki Veterans Affairs Medical Center</t>
  </si>
  <si>
    <t>Edward Hines Jr. VA Hospital</t>
  </si>
  <si>
    <t>Jesse Brown VA Medical Center</t>
  </si>
  <si>
    <t>Oscar G. Johnson VA Medical Center</t>
  </si>
  <si>
    <t>Tomah VA Medical Center</t>
  </si>
  <si>
    <t>William S. Middleton Memorial Veterans Hospital</t>
  </si>
  <si>
    <t>Alexandria VA Health Care System</t>
  </si>
  <si>
    <t>G.V. (Sonny) Montgomery VA Medical Center</t>
  </si>
  <si>
    <t>Gulf Coast Veterans Health Care System</t>
  </si>
  <si>
    <t>Jack C. Montgomery VAMC</t>
  </si>
  <si>
    <t>Michael E. DeBakey VA Medical Center</t>
  </si>
  <si>
    <t>Oklahoma City VA Medical Center</t>
  </si>
  <si>
    <t>Overton Brooks VA Medical Center</t>
  </si>
  <si>
    <t>Southeast Louisiana Veterans Health Care System</t>
  </si>
  <si>
    <t>Veterans Health Care System of the Ozarks</t>
  </si>
  <si>
    <t>VA St. Louis Health Care System - John Cochran, Jefferson Barracks, Pershing VAMC, Marion VAMC</t>
  </si>
  <si>
    <t>Kansas City VAMC, Dole VAMC, Colmery-O'Neil VAMC, Eisenhower VAMC, Truman VAMC</t>
  </si>
  <si>
    <t>Central Arkansas Veterans Healthcare System Eugene J. Towbin and John McClellan</t>
  </si>
  <si>
    <t>VA Health Care Center at Harlingen</t>
  </si>
  <si>
    <t>Dallas VA Medical Center and Sam Rayburn Veterans Center</t>
  </si>
  <si>
    <t>San Antonio and Kerrville VA Hospital</t>
  </si>
  <si>
    <t>Temple, Waco VA Medical Centers</t>
  </si>
  <si>
    <t>Amarillo VA Health Care System</t>
  </si>
  <si>
    <t>El Paso VA Health Care System</t>
  </si>
  <si>
    <t>New Mexico VA Health Care System</t>
  </si>
  <si>
    <t>Northern Arizona VA Health Care System</t>
  </si>
  <si>
    <t>Phoenix VA Health Care System</t>
  </si>
  <si>
    <t>Southern Arizona VA Health Care System</t>
  </si>
  <si>
    <t>West Texas VA Health Care System</t>
  </si>
  <si>
    <t>VA Eastern Colorado Health Care System(ECHCS)</t>
  </si>
  <si>
    <t>VA Montana Health Care System</t>
  </si>
  <si>
    <t>VA Salt Lake City Health Care System</t>
  </si>
  <si>
    <t>Cheyenne VA Medical</t>
  </si>
  <si>
    <t>Grand Junction VA Medical Center</t>
  </si>
  <si>
    <t>Sheridan VA Medical Center</t>
  </si>
  <si>
    <t>Alaska VA Healthcare System</t>
  </si>
  <si>
    <t>VA Roseburg Healthcare System</t>
  </si>
  <si>
    <t>Boise VA Medical Center</t>
  </si>
  <si>
    <t>Jonathan M. Wainwright Memorial VA Medical Center</t>
  </si>
  <si>
    <t>Mann-Grandstaff VA Medical Center</t>
  </si>
  <si>
    <t>White City or VA Southern Oregon Rehabilitation Center</t>
  </si>
  <si>
    <t>VA Puget Sound Health Care System Seattle and American Lake</t>
  </si>
  <si>
    <t>Portland VA Medical Center and Vancouver</t>
  </si>
  <si>
    <t>San Francisco VA Medical Center</t>
  </si>
  <si>
    <t>VA Central California Health Care System</t>
  </si>
  <si>
    <t>VA Northern California Health Care System</t>
  </si>
  <si>
    <t>VA Pacific Islands Health Care System</t>
  </si>
  <si>
    <t>VA Sierra Nevada Health Care System</t>
  </si>
  <si>
    <t>VA Palo Alto Health Care System-including Livermore and Menlo Park</t>
  </si>
  <si>
    <t>VA Greater Los Angeles Healthcare System (GLA)</t>
  </si>
  <si>
    <t>VA Loma Linda Healthcare System</t>
  </si>
  <si>
    <t>VA Long Beach Healthcare System</t>
  </si>
  <si>
    <t>VA San Diego Healthcare System</t>
  </si>
  <si>
    <t>VA Southern Nevada Healthcare System (VASNHS)</t>
  </si>
  <si>
    <t>Fargo VA Healthcare System</t>
  </si>
  <si>
    <t>636A8</t>
  </si>
  <si>
    <t>Iowa City VA Health Care System</t>
  </si>
  <si>
    <t>Minneapolis VA Health Care System</t>
  </si>
  <si>
    <t>Omaha - VA Nebraska-Western Iowa Health Care System</t>
  </si>
  <si>
    <t>Sioux Falls VA Health Care System</t>
  </si>
  <si>
    <t>St. Cloud VA Health Care System</t>
  </si>
  <si>
    <t>636A6</t>
  </si>
  <si>
    <t>VA Central Iowa Health Care System</t>
  </si>
  <si>
    <t>VA Black Hills Health Care System - Fort Meade and Hot Springs Campus</t>
  </si>
  <si>
    <t xml:space="preserve">White River Junction VA Medical Center </t>
  </si>
  <si>
    <t xml:space="preserve">Providence VA Medical Center </t>
  </si>
  <si>
    <t>Manchester VA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</si>
</sst>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Alignment="1">
      <alignment vertical="center" wrapText="1"/>
    </xf>
    <xf numFmtId="0" fontId="1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/>
    <xf numFmtId="3" fontId="0" fillId="0" borderId="1" xfId="0" applyNumberFormat="1" applyBorder="1"/>
    <xf numFmtId="0" fontId="5" fillId="0" borderId="0" xfId="0" applyFont="1"/>
    <xf numFmtId="3" fontId="5" fillId="0" borderId="0" xfId="0" applyNumberFormat="1" applyFont="1"/>
    <xf numFmtId="3" fontId="0" fillId="0" borderId="1" xfId="0" applyNumberFormat="1" applyFill="1" applyBorder="1"/>
    <xf numFmtId="0" fontId="0" fillId="0" borderId="0" xfId="0" applyFill="1"/>
    <xf numFmtId="0" fontId="2" fillId="0" borderId="0" xfId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0" fillId="0" borderId="0" xfId="0" applyNumberFormat="1" applyFill="1"/>
    <xf numFmtId="0" fontId="2" fillId="0" borderId="0" xfId="1" applyFill="1" applyAlignment="1">
      <alignment vertical="top"/>
    </xf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1" fillId="0" borderId="0" xfId="0" applyFont="1"/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0" fillId="0" borderId="0" xfId="0" applyFill="1" applyAlignment="1">
      <alignment vertical="center"/>
    </xf>
    <xf numFmtId="0" fontId="2" fillId="0" borderId="0" xfId="1" applyFill="1" applyAlignment="1">
      <alignment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1'!$D$13:$D$17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1'!$E$13:$E$17</c:f>
              <c:numCache>
                <c:formatCode>#,##0</c:formatCode>
                <c:ptCount val="5"/>
                <c:pt idx="0">
                  <c:v>4253</c:v>
                </c:pt>
                <c:pt idx="1">
                  <c:v>5479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10'!$C$10:$C$14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10'!$D$10:$D$14</c:f>
              <c:numCache>
                <c:formatCode>#,##0</c:formatCode>
                <c:ptCount val="5"/>
                <c:pt idx="0">
                  <c:v>0</c:v>
                </c:pt>
                <c:pt idx="1">
                  <c:v>9181</c:v>
                </c:pt>
                <c:pt idx="2">
                  <c:v>0</c:v>
                </c:pt>
                <c:pt idx="3">
                  <c:v>0</c:v>
                </c:pt>
                <c:pt idx="4" formatCode="General">
                  <c:v>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11'!$C$12:$C$16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11'!$D$12:$D$16</c:f>
              <c:numCache>
                <c:formatCode>#,##0</c:formatCode>
                <c:ptCount val="5"/>
                <c:pt idx="0">
                  <c:v>0</c:v>
                </c:pt>
                <c:pt idx="1">
                  <c:v>9566</c:v>
                </c:pt>
                <c:pt idx="2">
                  <c:v>1281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12'!$C$12:$C$16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12'!$D$12:$D$16</c:f>
              <c:numCache>
                <c:formatCode>#,##0</c:formatCode>
                <c:ptCount val="5"/>
                <c:pt idx="0">
                  <c:v>0</c:v>
                </c:pt>
                <c:pt idx="1">
                  <c:v>7020</c:v>
                </c:pt>
                <c:pt idx="2">
                  <c:v>3063</c:v>
                </c:pt>
                <c:pt idx="3">
                  <c:v>0</c:v>
                </c:pt>
                <c:pt idx="4" formatCode="General">
                  <c:v>1473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15'!$C$7:$C$11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15'!$D$7:$D$11</c:f>
              <c:numCache>
                <c:formatCode>#,##0</c:formatCode>
                <c:ptCount val="5"/>
                <c:pt idx="0">
                  <c:v>506</c:v>
                </c:pt>
                <c:pt idx="1">
                  <c:v>8933</c:v>
                </c:pt>
                <c:pt idx="2">
                  <c:v>0</c:v>
                </c:pt>
                <c:pt idx="3">
                  <c:v>282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16'!$C$15:$C$19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16'!$D$15:$D$19</c:f>
              <c:numCache>
                <c:formatCode>#,##0</c:formatCode>
                <c:ptCount val="5"/>
                <c:pt idx="0">
                  <c:v>0</c:v>
                </c:pt>
                <c:pt idx="1">
                  <c:v>16484</c:v>
                </c:pt>
                <c:pt idx="2">
                  <c:v>175</c:v>
                </c:pt>
                <c:pt idx="3">
                  <c:v>1893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17'!$C$9:$C$13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17'!$D$9:$D$13</c:f>
              <c:numCache>
                <c:formatCode>#,##0</c:formatCode>
                <c:ptCount val="5"/>
                <c:pt idx="0">
                  <c:v>0</c:v>
                </c:pt>
                <c:pt idx="1">
                  <c:v>11536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18'!$C$12:$C$16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18'!$D$12:$D$16</c:f>
              <c:numCache>
                <c:formatCode>#,##0</c:formatCode>
                <c:ptCount val="5"/>
                <c:pt idx="0">
                  <c:v>0</c:v>
                </c:pt>
                <c:pt idx="1">
                  <c:v>9010</c:v>
                </c:pt>
                <c:pt idx="2">
                  <c:v>0</c:v>
                </c:pt>
                <c:pt idx="3">
                  <c:v>157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19'!$C$11:$C$15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19'!$D$11:$D$15</c:f>
              <c:numCache>
                <c:formatCode>#,##0</c:formatCode>
                <c:ptCount val="5"/>
                <c:pt idx="0">
                  <c:v>491</c:v>
                </c:pt>
                <c:pt idx="1">
                  <c:v>5261</c:v>
                </c:pt>
                <c:pt idx="2">
                  <c:v>0</c:v>
                </c:pt>
                <c:pt idx="3">
                  <c:v>87</c:v>
                </c:pt>
                <c:pt idx="4" formatCode="General">
                  <c:v>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20'!$C$13:$C$17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20'!$D$13:$D$17</c:f>
              <c:numCache>
                <c:formatCode>#,##0</c:formatCode>
                <c:ptCount val="5"/>
                <c:pt idx="0">
                  <c:v>0</c:v>
                </c:pt>
                <c:pt idx="1">
                  <c:v>10352</c:v>
                </c:pt>
                <c:pt idx="2">
                  <c:v>0</c:v>
                </c:pt>
                <c:pt idx="3">
                  <c:v>569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21'!$C$11:$C$15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21'!$D$11:$D$15</c:f>
              <c:numCache>
                <c:formatCode>#,##0</c:formatCode>
                <c:ptCount val="5"/>
                <c:pt idx="0">
                  <c:v>0</c:v>
                </c:pt>
                <c:pt idx="1">
                  <c:v>9673</c:v>
                </c:pt>
                <c:pt idx="2">
                  <c:v>847</c:v>
                </c:pt>
                <c:pt idx="3">
                  <c:v>919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2'!$C$10:$C$14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2'!$D$10:$D$14</c:f>
              <c:numCache>
                <c:formatCode>#,##0</c:formatCode>
                <c:ptCount val="5"/>
                <c:pt idx="0">
                  <c:v>0</c:v>
                </c:pt>
                <c:pt idx="1">
                  <c:v>1610</c:v>
                </c:pt>
                <c:pt idx="2">
                  <c:v>3166</c:v>
                </c:pt>
                <c:pt idx="3">
                  <c:v>0</c:v>
                </c:pt>
                <c:pt idx="4" formatCode="General">
                  <c:v>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22'!$C$10:$C$14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22'!$D$10:$D$14</c:f>
              <c:numCache>
                <c:formatCode>#,##0</c:formatCode>
                <c:ptCount val="5"/>
                <c:pt idx="0">
                  <c:v>0</c:v>
                </c:pt>
                <c:pt idx="1">
                  <c:v>10222</c:v>
                </c:pt>
                <c:pt idx="2">
                  <c:v>1299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23'!$C$13:$C$17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23'!$D$13:$D$17</c:f>
              <c:numCache>
                <c:formatCode>#,##0</c:formatCode>
                <c:ptCount val="5"/>
                <c:pt idx="0">
                  <c:v>0</c:v>
                </c:pt>
                <c:pt idx="1">
                  <c:v>11595</c:v>
                </c:pt>
                <c:pt idx="2">
                  <c:v>0</c:v>
                </c:pt>
                <c:pt idx="3">
                  <c:v>240</c:v>
                </c:pt>
                <c:pt idx="4" formatCode="General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3'!$C$10:$C$14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3'!$D$10:$D$14</c:f>
              <c:numCache>
                <c:formatCode>#,##0</c:formatCode>
                <c:ptCount val="5"/>
                <c:pt idx="0">
                  <c:v>0</c:v>
                </c:pt>
                <c:pt idx="1">
                  <c:v>8353</c:v>
                </c:pt>
                <c:pt idx="2">
                  <c:v>0</c:v>
                </c:pt>
                <c:pt idx="3">
                  <c:v>1252</c:v>
                </c:pt>
                <c:pt idx="4" formatCode="General">
                  <c:v>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4'!$C$15:$C$19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4'!$D$15:$D$19</c:f>
              <c:numCache>
                <c:formatCode>#,##0</c:formatCode>
                <c:ptCount val="5"/>
                <c:pt idx="0">
                  <c:v>1085</c:v>
                </c:pt>
                <c:pt idx="1">
                  <c:v>8975</c:v>
                </c:pt>
                <c:pt idx="2">
                  <c:v>435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5'!$C$8:$C$12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5'!$D$8:$D$12</c:f>
              <c:numCache>
                <c:formatCode>#,##0</c:formatCode>
                <c:ptCount val="5"/>
                <c:pt idx="0">
                  <c:v>1085</c:v>
                </c:pt>
                <c:pt idx="1">
                  <c:v>8975</c:v>
                </c:pt>
                <c:pt idx="2">
                  <c:v>435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6'!$C$13:$C$17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6'!$D$13:$D$17</c:f>
              <c:numCache>
                <c:formatCode>#,##0</c:formatCode>
                <c:ptCount val="5"/>
                <c:pt idx="0">
                  <c:v>872</c:v>
                </c:pt>
                <c:pt idx="1">
                  <c:v>12294</c:v>
                </c:pt>
                <c:pt idx="2">
                  <c:v>0</c:v>
                </c:pt>
                <c:pt idx="3">
                  <c:v>0</c:v>
                </c:pt>
                <c:pt idx="4" formatCode="General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7'!$C$13:$C$17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7'!$D$13:$D$17</c:f>
              <c:numCache>
                <c:formatCode>#,##0</c:formatCode>
                <c:ptCount val="5"/>
                <c:pt idx="0">
                  <c:v>1490</c:v>
                </c:pt>
                <c:pt idx="1">
                  <c:v>10546</c:v>
                </c:pt>
                <c:pt idx="2">
                  <c:v>0</c:v>
                </c:pt>
                <c:pt idx="3">
                  <c:v>916</c:v>
                </c:pt>
                <c:pt idx="4" formatCode="General">
                  <c:v>1299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8'!$C$13:$C$17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8'!$D$13:$D$17</c:f>
              <c:numCache>
                <c:formatCode>#,##0</c:formatCode>
                <c:ptCount val="5"/>
                <c:pt idx="0">
                  <c:v>0</c:v>
                </c:pt>
                <c:pt idx="1">
                  <c:v>26125</c:v>
                </c:pt>
                <c:pt idx="2">
                  <c:v>0</c:v>
                </c:pt>
                <c:pt idx="3">
                  <c:v>114</c:v>
                </c:pt>
                <c:pt idx="4" formatCode="General">
                  <c:v>1924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'VISN 9'!$C$11:$C$15</c:f>
              <c:strCache>
                <c:ptCount val="5"/>
                <c:pt idx="0">
                  <c:v>NAGE</c:v>
                </c:pt>
                <c:pt idx="1">
                  <c:v>AFGE</c:v>
                </c:pt>
                <c:pt idx="2">
                  <c:v>SEIU</c:v>
                </c:pt>
                <c:pt idx="3">
                  <c:v>NFFE</c:v>
                </c:pt>
                <c:pt idx="4">
                  <c:v>NNU</c:v>
                </c:pt>
              </c:strCache>
            </c:strRef>
          </c:cat>
          <c:val>
            <c:numRef>
              <c:f>'VISN 9'!$D$11:$D$15</c:f>
              <c:numCache>
                <c:formatCode>#,##0</c:formatCode>
                <c:ptCount val="5"/>
                <c:pt idx="0">
                  <c:v>2453</c:v>
                </c:pt>
                <c:pt idx="1">
                  <c:v>8574</c:v>
                </c:pt>
                <c:pt idx="2">
                  <c:v>0</c:v>
                </c:pt>
                <c:pt idx="3">
                  <c:v>0</c:v>
                </c:pt>
                <c:pt idx="4" formatCode="General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18</xdr:row>
      <xdr:rowOff>33337</xdr:rowOff>
    </xdr:from>
    <xdr:to>
      <xdr:col>9</xdr:col>
      <xdr:colOff>581025</xdr:colOff>
      <xdr:row>32</xdr:row>
      <xdr:rowOff>109537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185737</xdr:rowOff>
    </xdr:from>
    <xdr:to>
      <xdr:col>9</xdr:col>
      <xdr:colOff>133350</xdr:colOff>
      <xdr:row>29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4762</xdr:rowOff>
    </xdr:from>
    <xdr:to>
      <xdr:col>9</xdr:col>
      <xdr:colOff>95250</xdr:colOff>
      <xdr:row>31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4762</xdr:rowOff>
    </xdr:from>
    <xdr:to>
      <xdr:col>9</xdr:col>
      <xdr:colOff>66675</xdr:colOff>
      <xdr:row>31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12</xdr:row>
      <xdr:rowOff>4762</xdr:rowOff>
    </xdr:from>
    <xdr:to>
      <xdr:col>9</xdr:col>
      <xdr:colOff>142875</xdr:colOff>
      <xdr:row>26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20</xdr:row>
      <xdr:rowOff>14287</xdr:rowOff>
    </xdr:from>
    <xdr:to>
      <xdr:col>9</xdr:col>
      <xdr:colOff>104775</xdr:colOff>
      <xdr:row>34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13</xdr:row>
      <xdr:rowOff>176212</xdr:rowOff>
    </xdr:from>
    <xdr:to>
      <xdr:col>9</xdr:col>
      <xdr:colOff>28575</xdr:colOff>
      <xdr:row>28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185737</xdr:rowOff>
    </xdr:from>
    <xdr:to>
      <xdr:col>9</xdr:col>
      <xdr:colOff>28575</xdr:colOff>
      <xdr:row>31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4762</xdr:rowOff>
    </xdr:from>
    <xdr:to>
      <xdr:col>9</xdr:col>
      <xdr:colOff>123825</xdr:colOff>
      <xdr:row>30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17</xdr:row>
      <xdr:rowOff>185737</xdr:rowOff>
    </xdr:from>
    <xdr:to>
      <xdr:col>9</xdr:col>
      <xdr:colOff>114300</xdr:colOff>
      <xdr:row>32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16</xdr:row>
      <xdr:rowOff>4762</xdr:rowOff>
    </xdr:from>
    <xdr:to>
      <xdr:col>9</xdr:col>
      <xdr:colOff>152400</xdr:colOff>
      <xdr:row>30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185737</xdr:rowOff>
    </xdr:from>
    <xdr:to>
      <xdr:col>9</xdr:col>
      <xdr:colOff>180975</xdr:colOff>
      <xdr:row>29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23812</xdr:rowOff>
    </xdr:from>
    <xdr:to>
      <xdr:col>9</xdr:col>
      <xdr:colOff>28575</xdr:colOff>
      <xdr:row>29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4762</xdr:rowOff>
    </xdr:from>
    <xdr:to>
      <xdr:col>9</xdr:col>
      <xdr:colOff>38100</xdr:colOff>
      <xdr:row>32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14</xdr:row>
      <xdr:rowOff>185737</xdr:rowOff>
    </xdr:from>
    <xdr:to>
      <xdr:col>9</xdr:col>
      <xdr:colOff>123825</xdr:colOff>
      <xdr:row>29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20</xdr:row>
      <xdr:rowOff>4762</xdr:rowOff>
    </xdr:from>
    <xdr:to>
      <xdr:col>9</xdr:col>
      <xdr:colOff>142875</xdr:colOff>
      <xdr:row>34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14287</xdr:rowOff>
    </xdr:from>
    <xdr:to>
      <xdr:col>9</xdr:col>
      <xdr:colOff>142875</xdr:colOff>
      <xdr:row>27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14287</xdr:rowOff>
    </xdr:from>
    <xdr:to>
      <xdr:col>9</xdr:col>
      <xdr:colOff>190500</xdr:colOff>
      <xdr:row>32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18</xdr:row>
      <xdr:rowOff>23812</xdr:rowOff>
    </xdr:from>
    <xdr:to>
      <xdr:col>9</xdr:col>
      <xdr:colOff>180975</xdr:colOff>
      <xdr:row>32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23812</xdr:rowOff>
    </xdr:from>
    <xdr:to>
      <xdr:col>9</xdr:col>
      <xdr:colOff>180975</xdr:colOff>
      <xdr:row>32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23812</xdr:rowOff>
    </xdr:from>
    <xdr:to>
      <xdr:col>9</xdr:col>
      <xdr:colOff>104775</xdr:colOff>
      <xdr:row>30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dford.va.gov/" TargetMode="External"/><Relationship Id="rId3" Type="http://schemas.openxmlformats.org/officeDocument/2006/relationships/hyperlink" Target="http://www.connecticut.va.gov/" TargetMode="External"/><Relationship Id="rId7" Type="http://schemas.openxmlformats.org/officeDocument/2006/relationships/hyperlink" Target="http://www.manchester.va.gov/" TargetMode="External"/><Relationship Id="rId2" Type="http://schemas.openxmlformats.org/officeDocument/2006/relationships/hyperlink" Target="http://www.maine.va.gov/" TargetMode="External"/><Relationship Id="rId1" Type="http://schemas.openxmlformats.org/officeDocument/2006/relationships/hyperlink" Target="http://www.whiteriver.va.gov/" TargetMode="External"/><Relationship Id="rId6" Type="http://schemas.openxmlformats.org/officeDocument/2006/relationships/hyperlink" Target="http://www.providence.va.gov/" TargetMode="External"/><Relationship Id="rId5" Type="http://schemas.openxmlformats.org/officeDocument/2006/relationships/hyperlink" Target="http://www.boston.va.gov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entralwesternmass.va.gov/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ncinnati.va.gov/" TargetMode="External"/><Relationship Id="rId2" Type="http://schemas.openxmlformats.org/officeDocument/2006/relationships/hyperlink" Target="http://www.chillicothe.va.gov/" TargetMode="External"/><Relationship Id="rId1" Type="http://schemas.openxmlformats.org/officeDocument/2006/relationships/hyperlink" Target="http://www.columbus.va.gov/" TargetMode="External"/><Relationship Id="rId6" Type="http://schemas.openxmlformats.org/officeDocument/2006/relationships/drawing" Target="../drawings/drawing10.xml"/><Relationship Id="rId5" Type="http://schemas.openxmlformats.org/officeDocument/2006/relationships/hyperlink" Target="http://www.cleveland.va.gov/" TargetMode="External"/><Relationship Id="rId4" Type="http://schemas.openxmlformats.org/officeDocument/2006/relationships/hyperlink" Target="http://www.dayton.va.gov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://www.detroit.va.gov/" TargetMode="External"/><Relationship Id="rId7" Type="http://schemas.openxmlformats.org/officeDocument/2006/relationships/hyperlink" Target="http://www.northernindiana.va.gov/" TargetMode="External"/><Relationship Id="rId2" Type="http://schemas.openxmlformats.org/officeDocument/2006/relationships/hyperlink" Target="http://www.battlecreek.va.gov/" TargetMode="External"/><Relationship Id="rId1" Type="http://schemas.openxmlformats.org/officeDocument/2006/relationships/hyperlink" Target="http://www.saginaw.va.gov/" TargetMode="External"/><Relationship Id="rId6" Type="http://schemas.openxmlformats.org/officeDocument/2006/relationships/hyperlink" Target="http://www.danville.va.gov/" TargetMode="External"/><Relationship Id="rId5" Type="http://schemas.openxmlformats.org/officeDocument/2006/relationships/hyperlink" Target="http://www.annarbor.va.gov/" TargetMode="External"/><Relationship Id="rId4" Type="http://schemas.openxmlformats.org/officeDocument/2006/relationships/hyperlink" Target="http://www.indianapolis.va.gov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2.xml"/><Relationship Id="rId3" Type="http://schemas.openxmlformats.org/officeDocument/2006/relationships/hyperlink" Target="http://www.hines.va.gov/" TargetMode="External"/><Relationship Id="rId7" Type="http://schemas.openxmlformats.org/officeDocument/2006/relationships/hyperlink" Target="http://www.madison.va.gov/" TargetMode="External"/><Relationship Id="rId2" Type="http://schemas.openxmlformats.org/officeDocument/2006/relationships/hyperlink" Target="http://www.milwaukee.va.gov/" TargetMode="External"/><Relationship Id="rId1" Type="http://schemas.openxmlformats.org/officeDocument/2006/relationships/hyperlink" Target="http://www.lovell.fhcc.va.gov/" TargetMode="External"/><Relationship Id="rId6" Type="http://schemas.openxmlformats.org/officeDocument/2006/relationships/hyperlink" Target="http://www.tomah.va.gov/" TargetMode="External"/><Relationship Id="rId5" Type="http://schemas.openxmlformats.org/officeDocument/2006/relationships/hyperlink" Target="http://www.ironmountain.va.gov/" TargetMode="External"/><Relationship Id="rId4" Type="http://schemas.openxmlformats.org/officeDocument/2006/relationships/hyperlink" Target="http://www.chicago.va.gov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tlouis.va.gov/" TargetMode="External"/><Relationship Id="rId1" Type="http://schemas.openxmlformats.org/officeDocument/2006/relationships/hyperlink" Target="http://www.kansascity.va.gov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reveport.va.gov/" TargetMode="External"/><Relationship Id="rId3" Type="http://schemas.openxmlformats.org/officeDocument/2006/relationships/hyperlink" Target="http://www.jackson.va.gov/" TargetMode="External"/><Relationship Id="rId7" Type="http://schemas.openxmlformats.org/officeDocument/2006/relationships/hyperlink" Target="http://www.oklahoma.va.gov/" TargetMode="External"/><Relationship Id="rId12" Type="http://schemas.openxmlformats.org/officeDocument/2006/relationships/drawing" Target="../drawings/drawing14.xml"/><Relationship Id="rId2" Type="http://schemas.openxmlformats.org/officeDocument/2006/relationships/hyperlink" Target="http://www.littlerock.va.gov/" TargetMode="External"/><Relationship Id="rId1" Type="http://schemas.openxmlformats.org/officeDocument/2006/relationships/hyperlink" Target="http://www.alexandria.va.gov/" TargetMode="External"/><Relationship Id="rId6" Type="http://schemas.openxmlformats.org/officeDocument/2006/relationships/hyperlink" Target="http://www.houston.va.gov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://www.muskogee.va.gov/" TargetMode="External"/><Relationship Id="rId10" Type="http://schemas.openxmlformats.org/officeDocument/2006/relationships/hyperlink" Target="http://www.fayettevillear.va.gov/" TargetMode="External"/><Relationship Id="rId4" Type="http://schemas.openxmlformats.org/officeDocument/2006/relationships/hyperlink" Target="http://www.biloxi.va.gov/" TargetMode="External"/><Relationship Id="rId9" Type="http://schemas.openxmlformats.org/officeDocument/2006/relationships/hyperlink" Target="http://www.neworleans.va.gov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xasvalley.va.gov/locations/directions.asp" TargetMode="External"/><Relationship Id="rId2" Type="http://schemas.openxmlformats.org/officeDocument/2006/relationships/hyperlink" Target="http://www.southtexas.va.gov/locations/Kerrville_VA_Hospital.asp" TargetMode="External"/><Relationship Id="rId1" Type="http://schemas.openxmlformats.org/officeDocument/2006/relationships/hyperlink" Target="http://www.northtexas.va.gov/locations/directions.asp" TargetMode="External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centraltexas.va.gov/locations/Waco.asp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6.xml"/><Relationship Id="rId3" Type="http://schemas.openxmlformats.org/officeDocument/2006/relationships/hyperlink" Target="http://www.albuquerque.va.gov/" TargetMode="External"/><Relationship Id="rId7" Type="http://schemas.openxmlformats.org/officeDocument/2006/relationships/hyperlink" Target="http://www.bigspring.va.gov/" TargetMode="External"/><Relationship Id="rId2" Type="http://schemas.openxmlformats.org/officeDocument/2006/relationships/hyperlink" Target="http://www.elpaso.va.gov/" TargetMode="External"/><Relationship Id="rId1" Type="http://schemas.openxmlformats.org/officeDocument/2006/relationships/hyperlink" Target="http://www.amarillo.va.gov/" TargetMode="External"/><Relationship Id="rId6" Type="http://schemas.openxmlformats.org/officeDocument/2006/relationships/hyperlink" Target="http://www.tucson.va.gov/" TargetMode="External"/><Relationship Id="rId5" Type="http://schemas.openxmlformats.org/officeDocument/2006/relationships/hyperlink" Target="http://www.phoenix.va.gov/" TargetMode="External"/><Relationship Id="rId4" Type="http://schemas.openxmlformats.org/officeDocument/2006/relationships/hyperlink" Target="http://www.prescott.va.gov/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7.xml"/><Relationship Id="rId3" Type="http://schemas.openxmlformats.org/officeDocument/2006/relationships/hyperlink" Target="http://www.saltlakecity.va.gov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://www.montana.va.gov/" TargetMode="External"/><Relationship Id="rId1" Type="http://schemas.openxmlformats.org/officeDocument/2006/relationships/hyperlink" Target="http://www.denver.va.gov/" TargetMode="External"/><Relationship Id="rId6" Type="http://schemas.openxmlformats.org/officeDocument/2006/relationships/hyperlink" Target="http://www.sheridan.va.gov/" TargetMode="External"/><Relationship Id="rId5" Type="http://schemas.openxmlformats.org/officeDocument/2006/relationships/hyperlink" Target="http://www.grandjunction.va.gov/" TargetMode="External"/><Relationship Id="rId4" Type="http://schemas.openxmlformats.org/officeDocument/2006/relationships/hyperlink" Target="http://www.cheyenne.va.gov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uthernoregon.va.gov/" TargetMode="External"/><Relationship Id="rId3" Type="http://schemas.openxmlformats.org/officeDocument/2006/relationships/hyperlink" Target="http://www.roseburg.va.gov/" TargetMode="External"/><Relationship Id="rId7" Type="http://schemas.openxmlformats.org/officeDocument/2006/relationships/hyperlink" Target="http://www.portland.va.gov/" TargetMode="External"/><Relationship Id="rId2" Type="http://schemas.openxmlformats.org/officeDocument/2006/relationships/hyperlink" Target="http://www.pugetsound.va.gov/" TargetMode="External"/><Relationship Id="rId1" Type="http://schemas.openxmlformats.org/officeDocument/2006/relationships/hyperlink" Target="http://www.alaska.va.gov/" TargetMode="External"/><Relationship Id="rId6" Type="http://schemas.openxmlformats.org/officeDocument/2006/relationships/hyperlink" Target="http://www.spokane.va.gov/" TargetMode="External"/><Relationship Id="rId5" Type="http://schemas.openxmlformats.org/officeDocument/2006/relationships/hyperlink" Target="http://www.wallawalla.va.gov/" TargetMode="External"/><Relationship Id="rId4" Type="http://schemas.openxmlformats.org/officeDocument/2006/relationships/hyperlink" Target="http://www.boise.va.gov/" TargetMode="External"/><Relationship Id="rId9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9.xml"/><Relationship Id="rId3" Type="http://schemas.openxmlformats.org/officeDocument/2006/relationships/hyperlink" Target="http://www.northerncalifornia.va.gov/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://www.fresno.va.gov/" TargetMode="External"/><Relationship Id="rId1" Type="http://schemas.openxmlformats.org/officeDocument/2006/relationships/hyperlink" Target="http://www.sanfrancisco.va.gov/" TargetMode="External"/><Relationship Id="rId6" Type="http://schemas.openxmlformats.org/officeDocument/2006/relationships/hyperlink" Target="http://www.reno.va.gov/" TargetMode="External"/><Relationship Id="rId5" Type="http://schemas.openxmlformats.org/officeDocument/2006/relationships/hyperlink" Target="http://www.paloalto.va.gov/" TargetMode="External"/><Relationship Id="rId4" Type="http://schemas.openxmlformats.org/officeDocument/2006/relationships/hyperlink" Target="http://www.hawaii.va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andaigua.va.gov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bath.va.gov/" TargetMode="External"/><Relationship Id="rId1" Type="http://schemas.openxmlformats.org/officeDocument/2006/relationships/hyperlink" Target="http://www.albany.va.gov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buffalo.va.gov/" TargetMode="External"/><Relationship Id="rId4" Type="http://schemas.openxmlformats.org/officeDocument/2006/relationships/hyperlink" Target="http://www.syracuse.va.gov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ngbeach.va.gov/" TargetMode="External"/><Relationship Id="rId2" Type="http://schemas.openxmlformats.org/officeDocument/2006/relationships/hyperlink" Target="http://www.lomalinda.va.gov/" TargetMode="External"/><Relationship Id="rId1" Type="http://schemas.openxmlformats.org/officeDocument/2006/relationships/hyperlink" Target="http://www.losangeles.va.gov/" TargetMode="External"/><Relationship Id="rId6" Type="http://schemas.openxmlformats.org/officeDocument/2006/relationships/drawing" Target="../drawings/drawing20.xml"/><Relationship Id="rId5" Type="http://schemas.openxmlformats.org/officeDocument/2006/relationships/hyperlink" Target="http://www.lasvegas.va.gov/" TargetMode="External"/><Relationship Id="rId4" Type="http://schemas.openxmlformats.org/officeDocument/2006/relationships/hyperlink" Target="http://www.sandiego.va.gov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traliowa.va.gov/" TargetMode="External"/><Relationship Id="rId3" Type="http://schemas.openxmlformats.org/officeDocument/2006/relationships/hyperlink" Target="http://www.minneapolis.va.gov/" TargetMode="External"/><Relationship Id="rId7" Type="http://schemas.openxmlformats.org/officeDocument/2006/relationships/hyperlink" Target="http://www.blackhills.va.gov/" TargetMode="External"/><Relationship Id="rId2" Type="http://schemas.openxmlformats.org/officeDocument/2006/relationships/hyperlink" Target="http://www.iowacity.va.gov/" TargetMode="External"/><Relationship Id="rId1" Type="http://schemas.openxmlformats.org/officeDocument/2006/relationships/hyperlink" Target="http://www.fargo.va.gov/" TargetMode="External"/><Relationship Id="rId6" Type="http://schemas.openxmlformats.org/officeDocument/2006/relationships/hyperlink" Target="http://www.stcloud.va.gov/" TargetMode="External"/><Relationship Id="rId5" Type="http://schemas.openxmlformats.org/officeDocument/2006/relationships/hyperlink" Target="http://www.siouxfalls.va.gov/" TargetMode="External"/><Relationship Id="rId4" Type="http://schemas.openxmlformats.org/officeDocument/2006/relationships/hyperlink" Target="http://www.nebraska.va.gov/" TargetMode="External"/><Relationship Id="rId9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jersey.va.gov/" TargetMode="External"/><Relationship Id="rId2" Type="http://schemas.openxmlformats.org/officeDocument/2006/relationships/hyperlink" Target="http://www.hudsonvalley.va.gov/" TargetMode="External"/><Relationship Id="rId1" Type="http://schemas.openxmlformats.org/officeDocument/2006/relationships/hyperlink" Target="http://www.nyharbor.va.gov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bronx.va.gov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ittsburgh.va.gov/" TargetMode="External"/><Relationship Id="rId3" Type="http://schemas.openxmlformats.org/officeDocument/2006/relationships/hyperlink" Target="http://www.coatesville.va.gov/" TargetMode="External"/><Relationship Id="rId7" Type="http://schemas.openxmlformats.org/officeDocument/2006/relationships/hyperlink" Target="http://www.butler.va.gov/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://www.clarksburg.va.gov/" TargetMode="External"/><Relationship Id="rId1" Type="http://schemas.openxmlformats.org/officeDocument/2006/relationships/hyperlink" Target="http://www.altoona.va.gov/" TargetMode="External"/><Relationship Id="rId6" Type="http://schemas.openxmlformats.org/officeDocument/2006/relationships/hyperlink" Target="http://www.philadelphia.va.gov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lebanon.va.gov/" TargetMode="External"/><Relationship Id="rId10" Type="http://schemas.openxmlformats.org/officeDocument/2006/relationships/hyperlink" Target="http://www.wilmington.va.gov/" TargetMode="External"/><Relationship Id="rId4" Type="http://schemas.openxmlformats.org/officeDocument/2006/relationships/hyperlink" Target="http://www.erie.va.gov/" TargetMode="External"/><Relationship Id="rId9" Type="http://schemas.openxmlformats.org/officeDocument/2006/relationships/hyperlink" Target="http://www.wilkes-barre.va.gov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shingtondc.va.gov/" TargetMode="External"/><Relationship Id="rId2" Type="http://schemas.openxmlformats.org/officeDocument/2006/relationships/hyperlink" Target="http://www.martinsburg.va.gov/" TargetMode="External"/><Relationship Id="rId1" Type="http://schemas.openxmlformats.org/officeDocument/2006/relationships/hyperlink" Target="http://www.maryland.va.gov/locations/Baltimore_VA_Medical_Center.asp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lisbury.va.gov/" TargetMode="External"/><Relationship Id="rId3" Type="http://schemas.openxmlformats.org/officeDocument/2006/relationships/hyperlink" Target="http://www.durham.va.gov/" TargetMode="External"/><Relationship Id="rId7" Type="http://schemas.openxmlformats.org/officeDocument/2006/relationships/hyperlink" Target="http://www.salem.va.gov/" TargetMode="External"/><Relationship Id="rId2" Type="http://schemas.openxmlformats.org/officeDocument/2006/relationships/hyperlink" Target="http://www.beckley.va.gov/" TargetMode="External"/><Relationship Id="rId1" Type="http://schemas.openxmlformats.org/officeDocument/2006/relationships/hyperlink" Target="http://www.asheville.va.gov/" TargetMode="External"/><Relationship Id="rId6" Type="http://schemas.openxmlformats.org/officeDocument/2006/relationships/hyperlink" Target="http://www.richmond.va.gov/" TargetMode="External"/><Relationship Id="rId5" Type="http://schemas.openxmlformats.org/officeDocument/2006/relationships/hyperlink" Target="http://www.hampton.va.gov/" TargetMode="External"/><Relationship Id="rId10" Type="http://schemas.openxmlformats.org/officeDocument/2006/relationships/drawing" Target="../drawings/drawing6.xml"/><Relationship Id="rId4" Type="http://schemas.openxmlformats.org/officeDocument/2006/relationships/hyperlink" Target="http://www.fayettevillenc.va.gov/" TargetMode="External"/><Relationship Id="rId9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umbiasc.va.gov/" TargetMode="External"/><Relationship Id="rId3" Type="http://schemas.openxmlformats.org/officeDocument/2006/relationships/hyperlink" Target="http://www.dublin.va.gov/" TargetMode="External"/><Relationship Id="rId7" Type="http://schemas.openxmlformats.org/officeDocument/2006/relationships/hyperlink" Target="http://www.tuscaloosa.va.gov/" TargetMode="External"/><Relationship Id="rId2" Type="http://schemas.openxmlformats.org/officeDocument/2006/relationships/hyperlink" Target="http://www.birmingham.va.gov/" TargetMode="External"/><Relationship Id="rId1" Type="http://schemas.openxmlformats.org/officeDocument/2006/relationships/hyperlink" Target="http://www.atlanta.va.gov/" TargetMode="External"/><Relationship Id="rId6" Type="http://schemas.openxmlformats.org/officeDocument/2006/relationships/hyperlink" Target="http://www.charleston.va.gov/" TargetMode="External"/><Relationship Id="rId5" Type="http://schemas.openxmlformats.org/officeDocument/2006/relationships/hyperlink" Target="http://www.augusta.va.gov/" TargetMode="External"/><Relationship Id="rId4" Type="http://schemas.openxmlformats.org/officeDocument/2006/relationships/hyperlink" Target="http://www.centralalabama.va.gov/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stpalmbeach.va.gov/" TargetMode="External"/><Relationship Id="rId3" Type="http://schemas.openxmlformats.org/officeDocument/2006/relationships/hyperlink" Target="http://www.baypines.va.gov/" TargetMode="External"/><Relationship Id="rId7" Type="http://schemas.openxmlformats.org/officeDocument/2006/relationships/hyperlink" Target="http://www.orlando.va.gov/" TargetMode="External"/><Relationship Id="rId2" Type="http://schemas.openxmlformats.org/officeDocument/2006/relationships/hyperlink" Target="http://www.caribbean.va.gov/" TargetMode="External"/><Relationship Id="rId1" Type="http://schemas.openxmlformats.org/officeDocument/2006/relationships/hyperlink" Target="http://www.northflorida.va.gov/" TargetMode="External"/><Relationship Id="rId6" Type="http://schemas.openxmlformats.org/officeDocument/2006/relationships/hyperlink" Target="http://www.miami.va.gov/" TargetMode="External"/><Relationship Id="rId5" Type="http://schemas.openxmlformats.org/officeDocument/2006/relationships/hyperlink" Target="http://www.northflorida.va.gov/locations/gainesville.asp" TargetMode="External"/><Relationship Id="rId4" Type="http://schemas.openxmlformats.org/officeDocument/2006/relationships/hyperlink" Target="http://www.tampa.va.gov/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9.xml"/><Relationship Id="rId3" Type="http://schemas.openxmlformats.org/officeDocument/2006/relationships/hyperlink" Target="http://www.memphis.va.gov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lexington.va.gov/" TargetMode="External"/><Relationship Id="rId1" Type="http://schemas.openxmlformats.org/officeDocument/2006/relationships/hyperlink" Target="http://www.huntington.va.gov/" TargetMode="External"/><Relationship Id="rId6" Type="http://schemas.openxmlformats.org/officeDocument/2006/relationships/hyperlink" Target="http://www.tennesseevalley.va.gov/" TargetMode="External"/><Relationship Id="rId5" Type="http://schemas.openxmlformats.org/officeDocument/2006/relationships/hyperlink" Target="http://www.louisville.va.gov/" TargetMode="External"/><Relationship Id="rId4" Type="http://schemas.openxmlformats.org/officeDocument/2006/relationships/hyperlink" Target="http://www.mountainhome.v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workbookViewId="0">
      <selection activeCell="G14" sqref="G14"/>
    </sheetView>
  </sheetViews>
  <sheetFormatPr defaultRowHeight="15" x14ac:dyDescent="0.25"/>
  <cols>
    <col min="1" max="1" width="9.140625" style="6"/>
    <col min="2" max="2" width="6.5703125" customWidth="1"/>
    <col min="3" max="3" width="30.7109375" customWidth="1"/>
    <col min="4" max="4" width="12.140625" customWidth="1"/>
    <col min="5" max="5" width="10.85546875" customWidth="1"/>
  </cols>
  <sheetData>
    <row r="1" spans="1:31" x14ac:dyDescent="0.25">
      <c r="A1" s="6" t="s">
        <v>23</v>
      </c>
      <c r="B1" t="s">
        <v>25</v>
      </c>
      <c r="D1" s="2">
        <v>1226</v>
      </c>
      <c r="E1" s="2">
        <v>1234</v>
      </c>
      <c r="F1" s="2">
        <v>1272</v>
      </c>
      <c r="G1" s="2">
        <v>1276</v>
      </c>
      <c r="H1" s="2">
        <v>1296</v>
      </c>
      <c r="I1" s="2">
        <v>1335</v>
      </c>
      <c r="J1" s="2">
        <v>1613</v>
      </c>
      <c r="K1" s="2">
        <v>1657</v>
      </c>
      <c r="L1" s="2">
        <v>1832</v>
      </c>
      <c r="M1" s="2">
        <v>1907</v>
      </c>
      <c r="N1" s="2">
        <v>1909</v>
      </c>
      <c r="O1" s="2">
        <v>2035</v>
      </c>
      <c r="P1" s="2">
        <v>2036</v>
      </c>
      <c r="Q1" s="2">
        <v>2039</v>
      </c>
      <c r="R1" s="2">
        <v>2454</v>
      </c>
      <c r="S1" s="2">
        <v>2503</v>
      </c>
      <c r="T1" s="2">
        <v>2757</v>
      </c>
      <c r="U1" s="2">
        <v>2815</v>
      </c>
      <c r="V1" s="2">
        <v>2821</v>
      </c>
      <c r="W1" s="2">
        <v>2822</v>
      </c>
      <c r="X1" s="2">
        <v>2940</v>
      </c>
      <c r="Y1" s="2">
        <v>2943</v>
      </c>
      <c r="Z1" s="2">
        <v>3504</v>
      </c>
      <c r="AA1" s="2">
        <v>3537</v>
      </c>
      <c r="AB1" s="2">
        <v>5879</v>
      </c>
      <c r="AC1" s="2">
        <v>7777</v>
      </c>
      <c r="AD1" s="2">
        <v>8888</v>
      </c>
      <c r="AE1" s="2" t="s">
        <v>3</v>
      </c>
    </row>
    <row r="2" spans="1:31" x14ac:dyDescent="0.25">
      <c r="A2" s="6" t="s">
        <v>24</v>
      </c>
      <c r="D2" s="3" t="s">
        <v>4</v>
      </c>
      <c r="E2" s="3" t="s">
        <v>5</v>
      </c>
      <c r="F2" s="3" t="s">
        <v>6</v>
      </c>
      <c r="G2" s="3" t="s">
        <v>6</v>
      </c>
      <c r="H2" s="3" t="s">
        <v>7</v>
      </c>
      <c r="I2" s="3" t="s">
        <v>29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11</v>
      </c>
      <c r="O2" s="3" t="s">
        <v>12</v>
      </c>
      <c r="P2" s="3" t="s">
        <v>13</v>
      </c>
      <c r="Q2" s="3" t="s">
        <v>13</v>
      </c>
      <c r="R2" s="3" t="s">
        <v>14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16</v>
      </c>
      <c r="X2" s="3" t="s">
        <v>18</v>
      </c>
      <c r="Y2" s="3" t="s">
        <v>19</v>
      </c>
      <c r="Z2" s="3" t="s">
        <v>20</v>
      </c>
      <c r="AA2" s="3" t="s">
        <v>20</v>
      </c>
      <c r="AB2" s="2"/>
      <c r="AC2" s="3" t="s">
        <v>21</v>
      </c>
      <c r="AD2" s="3" t="s">
        <v>22</v>
      </c>
      <c r="AE2" s="4"/>
    </row>
    <row r="3" spans="1:31" s="54" customFormat="1" ht="39.75" customHeight="1" x14ac:dyDescent="0.25">
      <c r="A3" s="18">
        <v>113</v>
      </c>
      <c r="B3" s="57" t="s">
        <v>0</v>
      </c>
      <c r="C3" s="57"/>
      <c r="D3" s="55">
        <v>183</v>
      </c>
      <c r="E3" s="55">
        <v>860</v>
      </c>
      <c r="F3" s="55">
        <v>1</v>
      </c>
      <c r="G3" s="55">
        <v>0</v>
      </c>
      <c r="H3" s="55">
        <v>0</v>
      </c>
      <c r="I3" s="55">
        <v>0</v>
      </c>
      <c r="J3" s="55">
        <v>0</v>
      </c>
      <c r="K3" s="55">
        <v>0</v>
      </c>
      <c r="L3" s="55">
        <v>0</v>
      </c>
      <c r="M3" s="55">
        <v>0</v>
      </c>
      <c r="N3" s="55">
        <v>0</v>
      </c>
      <c r="O3" s="55">
        <v>0</v>
      </c>
      <c r="P3" s="55">
        <v>0</v>
      </c>
      <c r="Q3" s="55">
        <v>0</v>
      </c>
      <c r="R3" s="55">
        <v>0</v>
      </c>
      <c r="S3" s="55">
        <v>0</v>
      </c>
      <c r="T3" s="55">
        <v>0</v>
      </c>
      <c r="U3" s="55">
        <v>0</v>
      </c>
      <c r="V3" s="55">
        <v>0</v>
      </c>
      <c r="W3" s="55">
        <v>1</v>
      </c>
      <c r="X3" s="55">
        <v>0</v>
      </c>
      <c r="Y3" s="55">
        <v>0</v>
      </c>
      <c r="Z3" s="55">
        <v>0</v>
      </c>
      <c r="AA3" s="55">
        <v>0</v>
      </c>
      <c r="AB3" s="55">
        <v>0</v>
      </c>
      <c r="AC3" s="55">
        <v>99</v>
      </c>
      <c r="AD3" s="55">
        <v>187</v>
      </c>
      <c r="AE3" s="55">
        <f t="shared" ref="AE3:AE11" si="0">SUM(E3:AD3)</f>
        <v>1148</v>
      </c>
    </row>
    <row r="4" spans="1:31" s="54" customFormat="1" ht="26.25" customHeight="1" x14ac:dyDescent="0.25">
      <c r="A4" s="18">
        <v>608</v>
      </c>
      <c r="B4" s="57" t="s">
        <v>167</v>
      </c>
      <c r="C4" s="57"/>
      <c r="D4" s="55">
        <v>268</v>
      </c>
      <c r="E4" s="55">
        <v>325</v>
      </c>
      <c r="F4" s="55">
        <v>1</v>
      </c>
      <c r="G4" s="55">
        <v>1</v>
      </c>
      <c r="H4" s="55">
        <v>0</v>
      </c>
      <c r="I4" s="55">
        <v>0</v>
      </c>
      <c r="J4" s="55">
        <v>0</v>
      </c>
      <c r="K4" s="55">
        <v>0</v>
      </c>
      <c r="L4" s="55">
        <v>0</v>
      </c>
      <c r="M4" s="55">
        <v>0</v>
      </c>
      <c r="N4" s="55">
        <v>0</v>
      </c>
      <c r="O4" s="55">
        <v>0</v>
      </c>
      <c r="P4" s="55">
        <v>0</v>
      </c>
      <c r="Q4" s="55">
        <v>0</v>
      </c>
      <c r="R4" s="55">
        <v>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55">
        <v>0</v>
      </c>
      <c r="Y4" s="55">
        <v>0</v>
      </c>
      <c r="Z4" s="55">
        <v>0</v>
      </c>
      <c r="AA4" s="55">
        <v>0</v>
      </c>
      <c r="AB4" s="55">
        <v>0</v>
      </c>
      <c r="AC4" s="55">
        <v>34</v>
      </c>
      <c r="AD4" s="55">
        <v>97</v>
      </c>
      <c r="AE4" s="55">
        <f t="shared" si="0"/>
        <v>458</v>
      </c>
    </row>
    <row r="5" spans="1:31" s="54" customFormat="1" ht="30" customHeight="1" x14ac:dyDescent="0.25">
      <c r="A5" s="18">
        <v>650</v>
      </c>
      <c r="B5" s="57" t="s">
        <v>166</v>
      </c>
      <c r="C5" s="57"/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55">
        <v>0</v>
      </c>
      <c r="P5" s="55">
        <v>0</v>
      </c>
      <c r="Q5" s="55">
        <v>0</v>
      </c>
      <c r="R5" s="55">
        <v>0</v>
      </c>
      <c r="S5" s="55">
        <v>0</v>
      </c>
      <c r="T5" s="55">
        <v>0</v>
      </c>
      <c r="U5" s="55">
        <v>618</v>
      </c>
      <c r="V5" s="55">
        <v>14</v>
      </c>
      <c r="W5" s="55">
        <v>235</v>
      </c>
      <c r="X5" s="55">
        <v>0</v>
      </c>
      <c r="Y5" s="55">
        <v>0</v>
      </c>
      <c r="Z5" s="55">
        <v>0</v>
      </c>
      <c r="AA5" s="55">
        <v>0</v>
      </c>
      <c r="AB5" s="55">
        <v>0</v>
      </c>
      <c r="AC5" s="55">
        <v>432</v>
      </c>
      <c r="AE5" s="55">
        <f t="shared" si="0"/>
        <v>1299</v>
      </c>
    </row>
    <row r="6" spans="1:31" s="54" customFormat="1" ht="44.25" customHeight="1" x14ac:dyDescent="0.25">
      <c r="A6" s="18">
        <v>523</v>
      </c>
      <c r="B6" s="57" t="s">
        <v>26</v>
      </c>
      <c r="C6" s="57"/>
      <c r="D6" s="55">
        <v>536</v>
      </c>
      <c r="E6" s="55">
        <v>1251</v>
      </c>
      <c r="F6" s="55">
        <v>667</v>
      </c>
      <c r="G6" s="55">
        <v>813</v>
      </c>
      <c r="H6" s="55">
        <v>0</v>
      </c>
      <c r="I6" s="55">
        <v>1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55">
        <v>0</v>
      </c>
      <c r="P6" s="55">
        <v>0</v>
      </c>
      <c r="Q6" s="55">
        <v>0</v>
      </c>
      <c r="R6" s="55">
        <v>0</v>
      </c>
      <c r="S6" s="55">
        <v>0</v>
      </c>
      <c r="T6" s="55">
        <v>0</v>
      </c>
      <c r="U6" s="55">
        <v>1</v>
      </c>
      <c r="V6" s="55">
        <v>0</v>
      </c>
      <c r="W6" s="55">
        <v>1</v>
      </c>
      <c r="X6" s="55">
        <v>0</v>
      </c>
      <c r="Y6" s="55">
        <v>0</v>
      </c>
      <c r="Z6" s="55">
        <v>0</v>
      </c>
      <c r="AA6" s="55">
        <v>0</v>
      </c>
      <c r="AB6" s="55">
        <v>0</v>
      </c>
      <c r="AC6" s="55">
        <v>519</v>
      </c>
      <c r="AD6" s="55">
        <v>626</v>
      </c>
      <c r="AE6" s="55">
        <f t="shared" si="0"/>
        <v>3879</v>
      </c>
    </row>
    <row r="7" spans="1:31" s="54" customFormat="1" ht="33" customHeight="1" x14ac:dyDescent="0.25">
      <c r="A7" s="18">
        <v>631</v>
      </c>
      <c r="B7" s="57" t="s">
        <v>1</v>
      </c>
      <c r="C7" s="57"/>
      <c r="D7" s="55">
        <v>180</v>
      </c>
      <c r="E7" s="55">
        <v>423</v>
      </c>
      <c r="F7" s="55">
        <v>2</v>
      </c>
      <c r="G7" s="55">
        <v>56</v>
      </c>
      <c r="H7" s="55">
        <v>0</v>
      </c>
      <c r="I7" s="55">
        <v>63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  <c r="AB7" s="55">
        <v>0</v>
      </c>
      <c r="AC7" s="55">
        <v>39</v>
      </c>
      <c r="AD7" s="55">
        <v>101</v>
      </c>
      <c r="AE7" s="55">
        <f t="shared" si="0"/>
        <v>684</v>
      </c>
    </row>
    <row r="8" spans="1:31" s="54" customFormat="1" ht="38.25" customHeight="1" x14ac:dyDescent="0.25">
      <c r="A8" s="18">
        <v>689</v>
      </c>
      <c r="B8" s="57" t="s">
        <v>27</v>
      </c>
      <c r="C8" s="57"/>
      <c r="D8" s="55">
        <v>0</v>
      </c>
      <c r="E8" s="55">
        <v>226</v>
      </c>
      <c r="F8" s="55">
        <v>1170</v>
      </c>
      <c r="G8" s="55">
        <v>571</v>
      </c>
      <c r="H8" s="55">
        <v>0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55">
        <v>0</v>
      </c>
      <c r="AA8" s="55">
        <v>0</v>
      </c>
      <c r="AB8" s="55">
        <v>0</v>
      </c>
      <c r="AC8" s="55">
        <v>754</v>
      </c>
      <c r="AD8" s="55">
        <v>360</v>
      </c>
      <c r="AE8" s="55">
        <f t="shared" si="0"/>
        <v>3081</v>
      </c>
    </row>
    <row r="9" spans="1:31" s="54" customFormat="1" ht="30.75" customHeight="1" x14ac:dyDescent="0.25">
      <c r="A9" s="18">
        <v>402</v>
      </c>
      <c r="B9" s="57" t="s">
        <v>2</v>
      </c>
      <c r="C9" s="57"/>
      <c r="D9" s="55">
        <v>0</v>
      </c>
      <c r="E9" s="55">
        <v>1</v>
      </c>
      <c r="F9" s="55">
        <v>843</v>
      </c>
      <c r="G9" s="55">
        <v>508</v>
      </c>
      <c r="H9" s="55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146</v>
      </c>
      <c r="AD9" s="55">
        <v>176</v>
      </c>
      <c r="AE9" s="55">
        <f t="shared" si="0"/>
        <v>1674</v>
      </c>
    </row>
    <row r="10" spans="1:31" s="54" customFormat="1" ht="36" customHeight="1" x14ac:dyDescent="0.25">
      <c r="A10" s="18">
        <v>405</v>
      </c>
      <c r="B10" s="57" t="s">
        <v>165</v>
      </c>
      <c r="C10" s="57"/>
      <c r="D10" s="55">
        <v>0</v>
      </c>
      <c r="E10" s="55">
        <v>0</v>
      </c>
      <c r="F10" s="55">
        <v>458</v>
      </c>
      <c r="G10" s="55">
        <v>388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35</v>
      </c>
      <c r="AD10" s="55">
        <v>179</v>
      </c>
      <c r="AE10" s="55">
        <f t="shared" si="0"/>
        <v>1060</v>
      </c>
    </row>
    <row r="11" spans="1:31" ht="40.5" customHeight="1" x14ac:dyDescent="0.5">
      <c r="C11" s="7" t="s">
        <v>28</v>
      </c>
      <c r="D11" s="5">
        <f t="shared" ref="D11:AD11" si="1">SUM(D3:D10)</f>
        <v>1167</v>
      </c>
      <c r="E11" s="5">
        <f t="shared" si="1"/>
        <v>3086</v>
      </c>
      <c r="F11" s="5">
        <f t="shared" si="1"/>
        <v>3142</v>
      </c>
      <c r="G11" s="5">
        <f t="shared" si="1"/>
        <v>2337</v>
      </c>
      <c r="H11" s="5">
        <f t="shared" si="1"/>
        <v>0</v>
      </c>
      <c r="I11" s="5">
        <f t="shared" si="1"/>
        <v>64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619</v>
      </c>
      <c r="V11" s="5">
        <f t="shared" si="1"/>
        <v>14</v>
      </c>
      <c r="W11" s="5">
        <f t="shared" si="1"/>
        <v>237</v>
      </c>
      <c r="X11" s="5">
        <f t="shared" si="1"/>
        <v>0</v>
      </c>
      <c r="Y11" s="5">
        <f t="shared" si="1"/>
        <v>0</v>
      </c>
      <c r="Z11" s="5">
        <f t="shared" si="1"/>
        <v>0</v>
      </c>
      <c r="AA11" s="5">
        <f t="shared" si="1"/>
        <v>0</v>
      </c>
      <c r="AB11" s="5">
        <f t="shared" si="1"/>
        <v>0</v>
      </c>
      <c r="AC11" s="5">
        <f t="shared" si="1"/>
        <v>2058</v>
      </c>
      <c r="AD11" s="5">
        <f t="shared" si="1"/>
        <v>1726</v>
      </c>
      <c r="AE11" s="5">
        <f t="shared" si="0"/>
        <v>13283</v>
      </c>
    </row>
    <row r="13" spans="1:31" x14ac:dyDescent="0.25">
      <c r="D13" s="8" t="s">
        <v>5</v>
      </c>
      <c r="E13" s="9">
        <v>4253</v>
      </c>
    </row>
    <row r="14" spans="1:31" x14ac:dyDescent="0.25">
      <c r="D14" s="8" t="s">
        <v>6</v>
      </c>
      <c r="E14" s="9">
        <v>5479</v>
      </c>
    </row>
    <row r="15" spans="1:31" x14ac:dyDescent="0.25">
      <c r="D15" s="8" t="s">
        <v>13</v>
      </c>
      <c r="E15" s="9">
        <v>0</v>
      </c>
    </row>
    <row r="16" spans="1:31" x14ac:dyDescent="0.25">
      <c r="D16" s="8" t="s">
        <v>20</v>
      </c>
      <c r="E16" s="9">
        <v>0</v>
      </c>
    </row>
    <row r="17" spans="4:5" x14ac:dyDescent="0.25">
      <c r="D17" s="8" t="s">
        <v>29</v>
      </c>
      <c r="E17" s="9">
        <v>0</v>
      </c>
    </row>
  </sheetData>
  <mergeCells count="8">
    <mergeCell ref="B7:C7"/>
    <mergeCell ref="B8:C8"/>
    <mergeCell ref="B9:C9"/>
    <mergeCell ref="B10:C10"/>
    <mergeCell ref="B3:C3"/>
    <mergeCell ref="B4:C4"/>
    <mergeCell ref="B5:C5"/>
    <mergeCell ref="B6:C6"/>
  </mergeCells>
  <hyperlinks>
    <hyperlink ref="B10" r:id="rId1" tooltip="White River Junction VA Medical Center" display="http://www.whiteriver.va.gov/"/>
    <hyperlink ref="B9" r:id="rId2" tooltip="VA Maine Healthcare System - Togus" display="http://www.maine.va.gov/"/>
    <hyperlink ref="B8" r:id="rId3" tooltip="VA Connecticut Healthcare System, Newington Campus" display="http://www.connecticut.va.gov/"/>
    <hyperlink ref="B7" r:id="rId4" tooltip="VA Central Western Massachusetts Healthcare System" display="http://www.centralwesternmass.va.gov/"/>
    <hyperlink ref="B6" r:id="rId5" tooltip="VA Boston Healthcare System, Brockton Campus" display="http://www.boston.va.gov/"/>
    <hyperlink ref="B5" r:id="rId6" tooltip="Providence VA Medical Center" display="http://www.providence.va.gov/"/>
    <hyperlink ref="B4" r:id="rId7" tooltip="Manchester VA Medical Center" display="http://www.manchester.va.gov/"/>
    <hyperlink ref="B3" r:id="rId8" tooltip="Edith Nourse Rogers Memorial Veterans Hospital" display="http://www.bedford.va.gov/"/>
  </hyperlinks>
  <pageMargins left="0.7" right="0.7" top="0.75" bottom="0.75" header="0.3" footer="0.3"/>
  <pageSetup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Normal="100" workbookViewId="0">
      <selection activeCell="B8" sqref="B8"/>
    </sheetView>
  </sheetViews>
  <sheetFormatPr defaultRowHeight="15" x14ac:dyDescent="0.25"/>
  <cols>
    <col min="1" max="1" width="15.85546875" style="18" customWidth="1"/>
    <col min="2" max="2" width="32.140625" customWidth="1"/>
    <col min="3" max="3" width="11.8554687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7.5" customHeight="1" x14ac:dyDescent="0.25">
      <c r="A3" s="20">
        <v>757</v>
      </c>
      <c r="B3" s="14" t="s">
        <v>88</v>
      </c>
      <c r="C3" s="30">
        <v>0</v>
      </c>
      <c r="D3" s="30">
        <v>0</v>
      </c>
      <c r="E3" s="30">
        <v>528</v>
      </c>
      <c r="F3" s="30">
        <v>409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1</v>
      </c>
      <c r="AC3" s="30">
        <v>144</v>
      </c>
      <c r="AD3" s="30">
        <v>1082</v>
      </c>
    </row>
    <row r="4" spans="1:30" x14ac:dyDescent="0.25">
      <c r="A4" s="20">
        <v>538</v>
      </c>
      <c r="B4" s="14" t="s">
        <v>89</v>
      </c>
      <c r="C4" s="31">
        <v>0</v>
      </c>
      <c r="D4" s="31">
        <v>0</v>
      </c>
      <c r="E4" s="31">
        <v>790</v>
      </c>
      <c r="F4" s="31">
        <v>457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1">
        <v>0</v>
      </c>
      <c r="Z4" s="31">
        <v>0</v>
      </c>
      <c r="AA4" s="31">
        <v>0</v>
      </c>
      <c r="AB4" s="31">
        <v>35</v>
      </c>
      <c r="AC4" s="31">
        <v>185</v>
      </c>
      <c r="AD4" s="31">
        <v>1467</v>
      </c>
    </row>
    <row r="5" spans="1:30" x14ac:dyDescent="0.25">
      <c r="A5" s="20">
        <v>539</v>
      </c>
      <c r="B5" s="14" t="s">
        <v>90</v>
      </c>
      <c r="C5" s="32">
        <v>0</v>
      </c>
      <c r="D5" s="32">
        <v>1</v>
      </c>
      <c r="E5" s="32">
        <v>1061</v>
      </c>
      <c r="F5" s="32">
        <v>493</v>
      </c>
      <c r="G5" s="32">
        <v>0</v>
      </c>
      <c r="H5" s="32">
        <v>503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32">
        <v>0</v>
      </c>
      <c r="T5" s="32">
        <v>0</v>
      </c>
      <c r="U5" s="32">
        <v>0</v>
      </c>
      <c r="V5" s="32">
        <v>0</v>
      </c>
      <c r="W5" s="32">
        <v>0</v>
      </c>
      <c r="X5" s="32">
        <v>0</v>
      </c>
      <c r="Y5" s="32">
        <v>0</v>
      </c>
      <c r="Z5" s="32">
        <v>0</v>
      </c>
      <c r="AA5" s="32">
        <v>0</v>
      </c>
      <c r="AB5" s="32">
        <v>38</v>
      </c>
      <c r="AC5" s="32">
        <v>248</v>
      </c>
      <c r="AD5" s="32">
        <v>2344</v>
      </c>
    </row>
    <row r="6" spans="1:30" x14ac:dyDescent="0.25">
      <c r="A6" s="20">
        <v>552</v>
      </c>
      <c r="B6" s="14" t="s">
        <v>91</v>
      </c>
      <c r="C6" s="33">
        <v>0</v>
      </c>
      <c r="D6" s="33">
        <v>0</v>
      </c>
      <c r="E6" s="33">
        <v>1061</v>
      </c>
      <c r="F6" s="33">
        <v>353</v>
      </c>
      <c r="G6" s="33">
        <v>0</v>
      </c>
      <c r="H6" s="33">
        <v>434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84</v>
      </c>
      <c r="AC6" s="33">
        <v>284</v>
      </c>
      <c r="AD6" s="33">
        <v>2216</v>
      </c>
    </row>
    <row r="7" spans="1:30" ht="30" x14ac:dyDescent="0.25">
      <c r="A7" s="20">
        <v>541</v>
      </c>
      <c r="B7" s="14" t="s">
        <v>92</v>
      </c>
      <c r="C7" s="34">
        <v>0</v>
      </c>
      <c r="D7" s="34">
        <v>1</v>
      </c>
      <c r="E7" s="34">
        <v>2106</v>
      </c>
      <c r="F7" s="34">
        <v>1923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237</v>
      </c>
      <c r="AC7" s="34">
        <v>518</v>
      </c>
      <c r="AD7" s="34">
        <v>4785</v>
      </c>
    </row>
    <row r="8" spans="1:30" ht="31.5" x14ac:dyDescent="0.5">
      <c r="A8" s="17"/>
      <c r="B8" s="7" t="s">
        <v>28</v>
      </c>
      <c r="C8" s="21">
        <f t="shared" ref="C8:AD8" si="0">SUM(C3:C7)</f>
        <v>0</v>
      </c>
      <c r="D8" s="21">
        <f t="shared" si="0"/>
        <v>2</v>
      </c>
      <c r="E8" s="21">
        <f t="shared" si="0"/>
        <v>5546</v>
      </c>
      <c r="F8" s="34">
        <f t="shared" si="0"/>
        <v>3635</v>
      </c>
      <c r="G8" s="34">
        <f t="shared" si="0"/>
        <v>0</v>
      </c>
      <c r="H8" s="34">
        <f t="shared" si="0"/>
        <v>937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  <c r="X8" s="34">
        <f t="shared" si="0"/>
        <v>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395</v>
      </c>
      <c r="AC8" s="34">
        <f t="shared" si="0"/>
        <v>1379</v>
      </c>
      <c r="AD8" s="34">
        <f t="shared" si="0"/>
        <v>11894</v>
      </c>
    </row>
    <row r="9" spans="1:30" x14ac:dyDescent="0.25">
      <c r="A9" s="17"/>
      <c r="B9" s="13"/>
      <c r="C9" s="13"/>
      <c r="D9" s="13"/>
      <c r="E9" s="13"/>
    </row>
    <row r="10" spans="1:30" x14ac:dyDescent="0.25">
      <c r="A10" s="17"/>
      <c r="B10" s="13"/>
      <c r="C10" s="8" t="s">
        <v>5</v>
      </c>
      <c r="D10" s="9">
        <v>0</v>
      </c>
      <c r="E10" s="13"/>
    </row>
    <row r="11" spans="1:30" x14ac:dyDescent="0.25">
      <c r="C11" s="8" t="s">
        <v>6</v>
      </c>
      <c r="D11" s="12">
        <v>9181</v>
      </c>
    </row>
    <row r="12" spans="1:30" x14ac:dyDescent="0.25">
      <c r="C12" s="8" t="s">
        <v>13</v>
      </c>
      <c r="D12" s="12">
        <v>0</v>
      </c>
    </row>
    <row r="13" spans="1:30" x14ac:dyDescent="0.25">
      <c r="C13" s="8" t="s">
        <v>20</v>
      </c>
      <c r="D13" s="12">
        <v>0</v>
      </c>
    </row>
    <row r="14" spans="1:30" x14ac:dyDescent="0.25">
      <c r="C14" s="8" t="s">
        <v>29</v>
      </c>
      <c r="D14" s="8">
        <v>937</v>
      </c>
    </row>
  </sheetData>
  <hyperlinks>
    <hyperlink ref="B3" r:id="rId1" tooltip="Chalmers P. Wylie Ambulatory Care Center" display="http://www.columbus.va.gov/"/>
    <hyperlink ref="B4" r:id="rId2" tooltip="Chillicothe VA Medical Center" display="http://www.chillicothe.va.gov/"/>
    <hyperlink ref="B5" r:id="rId3" tooltip="Cincinnati VA Medical Center" display="http://www.cincinnati.va.gov/"/>
    <hyperlink ref="B6" r:id="rId4" tooltip="Dayton VA Medical Center" display="http://www.dayton.va.gov/"/>
    <hyperlink ref="B7" r:id="rId5" tooltip="Louis Stokes Cleveland VA Medical Center" display="http://www.cleveland.va.gov/"/>
  </hyperlinks>
  <pageMargins left="0.7" right="0.7" top="0.75" bottom="0.75" header="0.3" footer="0.3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18" sqref="B18"/>
    </sheetView>
  </sheetViews>
  <sheetFormatPr defaultRowHeight="15" x14ac:dyDescent="0.25"/>
  <cols>
    <col min="1" max="1" width="16.7109375" style="18" customWidth="1"/>
    <col min="2" max="2" width="33.28515625" customWidth="1"/>
    <col min="3" max="3" width="12.28515625" customWidth="1"/>
    <col min="12" max="12" width="9.28515625" customWidth="1"/>
    <col min="13" max="13" width="9.570312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x14ac:dyDescent="0.25">
      <c r="A3" s="20">
        <v>655</v>
      </c>
      <c r="B3" s="14" t="s">
        <v>93</v>
      </c>
      <c r="C3" s="35">
        <v>0</v>
      </c>
      <c r="D3" s="35">
        <v>0</v>
      </c>
      <c r="E3" s="35">
        <v>538</v>
      </c>
      <c r="F3" s="35">
        <v>415</v>
      </c>
      <c r="G3" s="35">
        <v>0</v>
      </c>
      <c r="H3" s="35">
        <v>0</v>
      </c>
      <c r="I3" s="35">
        <v>0</v>
      </c>
      <c r="J3" s="35">
        <v>0</v>
      </c>
      <c r="K3" s="35">
        <v>0</v>
      </c>
      <c r="L3" s="35">
        <v>0</v>
      </c>
      <c r="M3" s="35">
        <v>0</v>
      </c>
      <c r="N3" s="35">
        <v>0</v>
      </c>
      <c r="O3" s="35">
        <v>0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5">
        <v>0</v>
      </c>
      <c r="AB3" s="35">
        <v>20</v>
      </c>
      <c r="AC3" s="35">
        <v>104</v>
      </c>
      <c r="AD3" s="35">
        <v>1077</v>
      </c>
    </row>
    <row r="4" spans="1:30" x14ac:dyDescent="0.25">
      <c r="A4" s="20">
        <v>515</v>
      </c>
      <c r="B4" s="14" t="s">
        <v>94</v>
      </c>
      <c r="C4" s="36">
        <v>0</v>
      </c>
      <c r="D4" s="36">
        <v>0</v>
      </c>
      <c r="E4" s="36">
        <v>805</v>
      </c>
      <c r="F4" s="36">
        <v>562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1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7</v>
      </c>
      <c r="AC4" s="36">
        <v>159</v>
      </c>
      <c r="AD4" s="36">
        <v>1534</v>
      </c>
    </row>
    <row r="5" spans="1:30" x14ac:dyDescent="0.25">
      <c r="A5" s="20">
        <v>553</v>
      </c>
      <c r="B5" s="14" t="s">
        <v>95</v>
      </c>
      <c r="C5" s="37">
        <v>0</v>
      </c>
      <c r="D5" s="37">
        <v>0</v>
      </c>
      <c r="E5" s="37">
        <v>958</v>
      </c>
      <c r="F5" s="37">
        <v>703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37">
        <v>0</v>
      </c>
      <c r="Y5" s="37">
        <v>0</v>
      </c>
      <c r="Z5" s="37">
        <v>0</v>
      </c>
      <c r="AA5" s="37">
        <v>0</v>
      </c>
      <c r="AB5" s="37">
        <v>189</v>
      </c>
      <c r="AC5" s="37">
        <v>203</v>
      </c>
      <c r="AD5" s="37">
        <v>2053</v>
      </c>
    </row>
    <row r="6" spans="1:30" ht="30" x14ac:dyDescent="0.25">
      <c r="A6" s="20">
        <v>583</v>
      </c>
      <c r="B6" s="14" t="s">
        <v>96</v>
      </c>
      <c r="C6" s="38">
        <v>0</v>
      </c>
      <c r="D6" s="38">
        <v>0</v>
      </c>
      <c r="E6" s="38">
        <v>0</v>
      </c>
      <c r="F6" s="38">
        <v>1178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1279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234</v>
      </c>
      <c r="AC6" s="38">
        <v>267</v>
      </c>
      <c r="AD6" s="38">
        <v>2958</v>
      </c>
    </row>
    <row r="7" spans="1:30" x14ac:dyDescent="0.25">
      <c r="A7" s="20">
        <v>506</v>
      </c>
      <c r="B7" s="14" t="s">
        <v>97</v>
      </c>
      <c r="C7" s="39">
        <v>0</v>
      </c>
      <c r="D7" s="39">
        <v>0</v>
      </c>
      <c r="E7" s="39">
        <v>1013</v>
      </c>
      <c r="F7" s="39">
        <v>745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2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665</v>
      </c>
      <c r="AC7" s="39">
        <v>254</v>
      </c>
      <c r="AD7" s="39">
        <v>2679</v>
      </c>
    </row>
    <row r="8" spans="1:30" x14ac:dyDescent="0.25">
      <c r="A8" s="20">
        <v>550</v>
      </c>
      <c r="B8" s="14" t="s">
        <v>98</v>
      </c>
      <c r="C8" s="40">
        <v>0</v>
      </c>
      <c r="D8" s="40">
        <v>0</v>
      </c>
      <c r="E8" s="40">
        <v>832</v>
      </c>
      <c r="F8" s="40">
        <v>473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61</v>
      </c>
      <c r="AC8" s="40">
        <v>185</v>
      </c>
      <c r="AD8" s="40">
        <v>1551</v>
      </c>
    </row>
    <row r="9" spans="1:30" ht="30" x14ac:dyDescent="0.25">
      <c r="A9" s="20">
        <v>610</v>
      </c>
      <c r="B9" s="14" t="s">
        <v>99</v>
      </c>
      <c r="C9" s="44">
        <v>0</v>
      </c>
      <c r="D9" s="44">
        <v>0</v>
      </c>
      <c r="E9" s="44">
        <v>855</v>
      </c>
      <c r="F9" s="44">
        <v>489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21</v>
      </c>
      <c r="AC9" s="44">
        <v>168</v>
      </c>
      <c r="AD9" s="44">
        <v>1533</v>
      </c>
    </row>
    <row r="10" spans="1:30" ht="31.5" x14ac:dyDescent="0.5">
      <c r="A10" s="20"/>
      <c r="B10" s="7" t="s">
        <v>28</v>
      </c>
      <c r="C10" s="21">
        <f t="shared" ref="C10:AD10" si="0">SUM(C3:C9)</f>
        <v>0</v>
      </c>
      <c r="D10" s="21">
        <f t="shared" si="0"/>
        <v>0</v>
      </c>
      <c r="E10" s="21">
        <f t="shared" si="0"/>
        <v>5001</v>
      </c>
      <c r="F10" s="44">
        <f t="shared" si="0"/>
        <v>4565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  <c r="K10" s="44">
        <f t="shared" si="0"/>
        <v>0</v>
      </c>
      <c r="L10" s="44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1</v>
      </c>
      <c r="P10" s="44">
        <f t="shared" si="0"/>
        <v>1281</v>
      </c>
      <c r="Q10" s="44">
        <f t="shared" si="0"/>
        <v>0</v>
      </c>
      <c r="R10" s="44">
        <f t="shared" si="0"/>
        <v>0</v>
      </c>
      <c r="S10" s="44">
        <f t="shared" si="0"/>
        <v>0</v>
      </c>
      <c r="T10" s="44">
        <f t="shared" si="0"/>
        <v>0</v>
      </c>
      <c r="U10" s="44">
        <f t="shared" si="0"/>
        <v>0</v>
      </c>
      <c r="V10" s="44">
        <f t="shared" si="0"/>
        <v>0</v>
      </c>
      <c r="W10" s="44">
        <f t="shared" si="0"/>
        <v>0</v>
      </c>
      <c r="X10" s="44">
        <f t="shared" si="0"/>
        <v>0</v>
      </c>
      <c r="Y10" s="44">
        <f t="shared" si="0"/>
        <v>0</v>
      </c>
      <c r="Z10" s="44">
        <f t="shared" si="0"/>
        <v>0</v>
      </c>
      <c r="AA10" s="44">
        <f t="shared" si="0"/>
        <v>0</v>
      </c>
      <c r="AB10" s="44">
        <f t="shared" si="0"/>
        <v>1197</v>
      </c>
      <c r="AC10" s="44">
        <f t="shared" si="0"/>
        <v>1340</v>
      </c>
      <c r="AD10" s="44">
        <f t="shared" si="0"/>
        <v>13385</v>
      </c>
    </row>
    <row r="11" spans="1:30" x14ac:dyDescent="0.25">
      <c r="A11" s="17"/>
      <c r="B11" s="13"/>
      <c r="C11" s="13"/>
      <c r="D11" s="13"/>
      <c r="E11" s="13"/>
    </row>
    <row r="12" spans="1:30" x14ac:dyDescent="0.25">
      <c r="C12" s="8" t="s">
        <v>5</v>
      </c>
      <c r="D12" s="9">
        <v>0</v>
      </c>
    </row>
    <row r="13" spans="1:30" x14ac:dyDescent="0.25">
      <c r="C13" s="8" t="s">
        <v>6</v>
      </c>
      <c r="D13" s="12">
        <v>9566</v>
      </c>
    </row>
    <row r="14" spans="1:30" x14ac:dyDescent="0.25">
      <c r="C14" s="8" t="s">
        <v>13</v>
      </c>
      <c r="D14" s="12">
        <v>1281</v>
      </c>
    </row>
    <row r="15" spans="1:30" x14ac:dyDescent="0.25">
      <c r="C15" s="8" t="s">
        <v>20</v>
      </c>
      <c r="D15" s="12">
        <v>0</v>
      </c>
    </row>
    <row r="16" spans="1:30" x14ac:dyDescent="0.25">
      <c r="C16" s="8" t="s">
        <v>29</v>
      </c>
      <c r="D16" s="8">
        <v>0</v>
      </c>
    </row>
  </sheetData>
  <hyperlinks>
    <hyperlink ref="B3" r:id="rId1" tooltip="Aleda E. Lutz VA Medical Center" display="http://www.saginaw.va.gov/"/>
    <hyperlink ref="B4" r:id="rId2" tooltip="Battle Creek VA Medical Center" display="http://www.battlecreek.va.gov/"/>
    <hyperlink ref="B5" r:id="rId3" tooltip="John D. Dingell VA Medical Center" display="http://www.detroit.va.gov/"/>
    <hyperlink ref="B6" r:id="rId4" tooltip="Richard L. Roudebush VA Medical Center (Indianapolis VA Medical Center)" display="http://www.indianapolis.va.gov/"/>
    <hyperlink ref="B7" r:id="rId5" tooltip="VA  Ann Arbor Healthcare System" display="http://www.annarbor.va.gov/"/>
    <hyperlink ref="B8" r:id="rId6" tooltip="VA Illiana Health Care System" display="http://www.danville.va.gov/"/>
    <hyperlink ref="B9" r:id="rId7" tooltip="VA Northern Indiana Health Care System - Marion Campus" display="http://www.northernindiana.va.gov/"/>
  </hyperlinks>
  <pageMargins left="0.7" right="0.7" top="0.75" bottom="0.75" header="0.3" footer="0.3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10" sqref="B10"/>
    </sheetView>
  </sheetViews>
  <sheetFormatPr defaultRowHeight="15" x14ac:dyDescent="0.25"/>
  <cols>
    <col min="1" max="1" width="16.42578125" style="18" customWidth="1"/>
    <col min="2" max="2" width="33.140625" customWidth="1"/>
    <col min="3" max="3" width="12.710937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0" x14ac:dyDescent="0.25">
      <c r="A3" s="20">
        <v>556</v>
      </c>
      <c r="B3" s="14" t="s">
        <v>100</v>
      </c>
      <c r="C3" s="45">
        <v>0</v>
      </c>
      <c r="D3" s="45">
        <v>0</v>
      </c>
      <c r="E3" s="45">
        <v>1220</v>
      </c>
      <c r="F3" s="45">
        <v>410</v>
      </c>
      <c r="G3" s="45">
        <v>0</v>
      </c>
      <c r="H3" s="45">
        <v>300</v>
      </c>
      <c r="I3" s="45">
        <v>0</v>
      </c>
      <c r="J3" s="45">
        <v>0</v>
      </c>
      <c r="K3" s="45">
        <v>0</v>
      </c>
      <c r="L3" s="45">
        <v>0</v>
      </c>
      <c r="M3" s="45">
        <v>0</v>
      </c>
      <c r="N3" s="45">
        <v>0</v>
      </c>
      <c r="O3" s="45">
        <v>0</v>
      </c>
      <c r="P3" s="45">
        <v>1</v>
      </c>
      <c r="Q3" s="45">
        <v>0</v>
      </c>
      <c r="R3" s="45">
        <v>0</v>
      </c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  <c r="AB3" s="45">
        <v>22</v>
      </c>
      <c r="AC3" s="45">
        <v>253</v>
      </c>
      <c r="AD3" s="45">
        <v>2206</v>
      </c>
    </row>
    <row r="4" spans="1:30" ht="30" x14ac:dyDescent="0.25">
      <c r="A4" s="20">
        <v>695</v>
      </c>
      <c r="B4" s="14" t="s">
        <v>101</v>
      </c>
      <c r="C4" s="46">
        <v>0</v>
      </c>
      <c r="D4" s="46">
        <v>0</v>
      </c>
      <c r="E4" s="46">
        <v>1407</v>
      </c>
      <c r="F4" s="46">
        <v>93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384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767</v>
      </c>
      <c r="X4" s="46">
        <v>0</v>
      </c>
      <c r="Y4" s="46">
        <v>0</v>
      </c>
      <c r="Z4" s="46">
        <v>0</v>
      </c>
      <c r="AA4" s="46">
        <v>0</v>
      </c>
      <c r="AB4" s="46">
        <v>902</v>
      </c>
      <c r="AC4" s="46">
        <v>425</v>
      </c>
      <c r="AD4" s="46">
        <v>3978</v>
      </c>
    </row>
    <row r="5" spans="1:30" x14ac:dyDescent="0.25">
      <c r="A5" s="20">
        <v>578</v>
      </c>
      <c r="B5" s="14" t="s">
        <v>102</v>
      </c>
      <c r="C5" s="47">
        <v>0</v>
      </c>
      <c r="D5" s="47">
        <v>0</v>
      </c>
      <c r="E5" s="47">
        <v>20</v>
      </c>
      <c r="F5" s="47">
        <v>388</v>
      </c>
      <c r="G5" s="47">
        <v>0</v>
      </c>
      <c r="H5" s="47">
        <v>693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1</v>
      </c>
      <c r="P5" s="47">
        <v>1585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1</v>
      </c>
      <c r="X5" s="47">
        <v>0</v>
      </c>
      <c r="Y5" s="47">
        <v>0</v>
      </c>
      <c r="Z5" s="47">
        <v>0</v>
      </c>
      <c r="AA5" s="47">
        <v>0</v>
      </c>
      <c r="AB5" s="47">
        <v>661</v>
      </c>
      <c r="AC5" s="47">
        <v>378</v>
      </c>
      <c r="AD5" s="47">
        <v>3727</v>
      </c>
    </row>
    <row r="6" spans="1:30" x14ac:dyDescent="0.25">
      <c r="A6" s="20">
        <v>537</v>
      </c>
      <c r="B6" s="14" t="s">
        <v>103</v>
      </c>
      <c r="C6" s="48">
        <v>0</v>
      </c>
      <c r="D6" s="48">
        <v>0</v>
      </c>
      <c r="E6" s="48">
        <v>19</v>
      </c>
      <c r="F6" s="48">
        <v>149</v>
      </c>
      <c r="G6" s="48">
        <v>0</v>
      </c>
      <c r="H6" s="48">
        <v>477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1090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567</v>
      </c>
      <c r="AC6" s="48">
        <v>249</v>
      </c>
      <c r="AD6" s="48">
        <v>2551</v>
      </c>
    </row>
    <row r="7" spans="1:30" ht="30" x14ac:dyDescent="0.25">
      <c r="A7" s="20">
        <v>585</v>
      </c>
      <c r="B7" s="14" t="s">
        <v>104</v>
      </c>
      <c r="C7" s="49">
        <v>0</v>
      </c>
      <c r="D7" s="49">
        <v>0</v>
      </c>
      <c r="E7" s="49">
        <v>357</v>
      </c>
      <c r="F7" s="49">
        <v>247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6</v>
      </c>
      <c r="AC7" s="49">
        <v>85</v>
      </c>
      <c r="AD7" s="49">
        <v>695</v>
      </c>
    </row>
    <row r="8" spans="1:30" x14ac:dyDescent="0.25">
      <c r="A8" s="20">
        <v>676</v>
      </c>
      <c r="B8" s="14" t="s">
        <v>105</v>
      </c>
      <c r="C8" s="50">
        <v>0</v>
      </c>
      <c r="D8" s="50">
        <v>0</v>
      </c>
      <c r="E8" s="50">
        <v>625</v>
      </c>
      <c r="F8" s="50">
        <v>408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6</v>
      </c>
      <c r="AC8" s="50">
        <v>114</v>
      </c>
      <c r="AD8" s="50">
        <v>1153</v>
      </c>
    </row>
    <row r="9" spans="1:30" ht="30" x14ac:dyDescent="0.25">
      <c r="A9" s="20">
        <v>607</v>
      </c>
      <c r="B9" s="14" t="s">
        <v>106</v>
      </c>
      <c r="C9" s="51">
        <v>0</v>
      </c>
      <c r="D9" s="51">
        <v>0</v>
      </c>
      <c r="E9" s="51">
        <v>852</v>
      </c>
      <c r="F9" s="51">
        <v>825</v>
      </c>
      <c r="G9" s="51">
        <v>0</v>
      </c>
      <c r="H9" s="51">
        <v>3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3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2</v>
      </c>
      <c r="X9" s="51">
        <v>0</v>
      </c>
      <c r="Y9" s="51">
        <v>0</v>
      </c>
      <c r="Z9" s="51">
        <v>0</v>
      </c>
      <c r="AA9" s="51">
        <v>0</v>
      </c>
      <c r="AB9" s="51">
        <v>136</v>
      </c>
      <c r="AC9" s="51">
        <v>173</v>
      </c>
      <c r="AD9" s="51">
        <v>1994</v>
      </c>
    </row>
    <row r="10" spans="1:30" ht="31.5" x14ac:dyDescent="0.5">
      <c r="A10" s="17"/>
      <c r="B10" s="7" t="s">
        <v>28</v>
      </c>
      <c r="C10" s="21">
        <f t="shared" ref="C10:AD10" si="0">SUM(C3:C9)</f>
        <v>0</v>
      </c>
      <c r="D10" s="21">
        <f t="shared" si="0"/>
        <v>0</v>
      </c>
      <c r="E10" s="21">
        <f t="shared" si="0"/>
        <v>4500</v>
      </c>
      <c r="F10" s="51">
        <f t="shared" si="0"/>
        <v>2520</v>
      </c>
      <c r="G10" s="51">
        <f t="shared" si="0"/>
        <v>0</v>
      </c>
      <c r="H10" s="51">
        <f t="shared" si="0"/>
        <v>1473</v>
      </c>
      <c r="I10" s="51">
        <f t="shared" si="0"/>
        <v>0</v>
      </c>
      <c r="J10" s="51">
        <f t="shared" si="0"/>
        <v>0</v>
      </c>
      <c r="K10" s="51">
        <f t="shared" si="0"/>
        <v>0</v>
      </c>
      <c r="L10" s="51">
        <f t="shared" si="0"/>
        <v>0</v>
      </c>
      <c r="M10" s="51">
        <f t="shared" si="0"/>
        <v>0</v>
      </c>
      <c r="N10" s="51">
        <f t="shared" si="0"/>
        <v>0</v>
      </c>
      <c r="O10" s="51">
        <f t="shared" si="0"/>
        <v>1</v>
      </c>
      <c r="P10" s="51">
        <f t="shared" si="0"/>
        <v>3063</v>
      </c>
      <c r="Q10" s="51">
        <f t="shared" si="0"/>
        <v>0</v>
      </c>
      <c r="R10" s="51">
        <f t="shared" si="0"/>
        <v>0</v>
      </c>
      <c r="S10" s="51">
        <f t="shared" si="0"/>
        <v>0</v>
      </c>
      <c r="T10" s="51">
        <f t="shared" si="0"/>
        <v>0</v>
      </c>
      <c r="U10" s="51">
        <f t="shared" si="0"/>
        <v>0</v>
      </c>
      <c r="V10" s="51">
        <f t="shared" si="0"/>
        <v>0</v>
      </c>
      <c r="W10" s="51">
        <f t="shared" si="0"/>
        <v>770</v>
      </c>
      <c r="X10" s="51">
        <f t="shared" si="0"/>
        <v>0</v>
      </c>
      <c r="Y10" s="51">
        <f t="shared" si="0"/>
        <v>0</v>
      </c>
      <c r="Z10" s="51">
        <f t="shared" si="0"/>
        <v>0</v>
      </c>
      <c r="AA10" s="51">
        <f t="shared" si="0"/>
        <v>0</v>
      </c>
      <c r="AB10" s="51">
        <f t="shared" si="0"/>
        <v>2300</v>
      </c>
      <c r="AC10" s="51">
        <f t="shared" si="0"/>
        <v>1677</v>
      </c>
      <c r="AD10" s="51">
        <f t="shared" si="0"/>
        <v>16304</v>
      </c>
    </row>
    <row r="12" spans="1:30" x14ac:dyDescent="0.25">
      <c r="C12" s="8" t="s">
        <v>5</v>
      </c>
      <c r="D12" s="9">
        <v>0</v>
      </c>
    </row>
    <row r="13" spans="1:30" x14ac:dyDescent="0.25">
      <c r="C13" s="8" t="s">
        <v>6</v>
      </c>
      <c r="D13" s="12">
        <v>7020</v>
      </c>
    </row>
    <row r="14" spans="1:30" x14ac:dyDescent="0.25">
      <c r="C14" s="8" t="s">
        <v>13</v>
      </c>
      <c r="D14" s="12">
        <v>3063</v>
      </c>
    </row>
    <row r="15" spans="1:30" x14ac:dyDescent="0.25">
      <c r="C15" s="8" t="s">
        <v>20</v>
      </c>
      <c r="D15" s="12">
        <v>0</v>
      </c>
    </row>
    <row r="16" spans="1:30" x14ac:dyDescent="0.25">
      <c r="C16" s="8" t="s">
        <v>29</v>
      </c>
      <c r="D16" s="8">
        <v>1473</v>
      </c>
    </row>
  </sheetData>
  <hyperlinks>
    <hyperlink ref="B3" r:id="rId1" tooltip="Captain James A. Lovell Federal Health Care Center" display="http://www.lovell.fhcc.va.gov/"/>
    <hyperlink ref="B4" r:id="rId2" tooltip="Clement J. Zablocki Veterans Affairs Medical Center" display="http://www.milwaukee.va.gov/"/>
    <hyperlink ref="B5" r:id="rId3" tooltip="Edward Hines Jr. VA Hospital" display="http://www.hines.va.gov/"/>
    <hyperlink ref="B6" r:id="rId4" tooltip="Jesse Brown VA Medical Center" display="http://www.chicago.va.gov/"/>
    <hyperlink ref="B7" r:id="rId5" tooltip="Oscar G. Johnson VA Medical Center" display="http://www.ironmountain.va.gov/"/>
    <hyperlink ref="B8" r:id="rId6" tooltip="Tomah VA Medical Center" display="http://www.tomah.va.gov/"/>
    <hyperlink ref="B9" r:id="rId7" tooltip="William S. Middleton Memorial Veterans Hospital" display="http://www.madison.va.gov/"/>
  </hyperlinks>
  <pageMargins left="0.7" right="0.7" top="0.75" bottom="0.75" header="0.3" footer="0.3"/>
  <drawing r:id="rId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B13" sqref="B13"/>
    </sheetView>
  </sheetViews>
  <sheetFormatPr defaultRowHeight="15" x14ac:dyDescent="0.25"/>
  <cols>
    <col min="1" max="1" width="15.85546875" style="18" customWidth="1"/>
    <col min="2" max="2" width="43.140625" customWidth="1"/>
    <col min="3" max="3" width="11.710937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7.5" customHeight="1" x14ac:dyDescent="0.25">
      <c r="A3" s="20">
        <v>589</v>
      </c>
      <c r="B3" s="14" t="s">
        <v>117</v>
      </c>
      <c r="C3" s="51">
        <v>0</v>
      </c>
      <c r="D3" s="51">
        <v>506</v>
      </c>
      <c r="E3" s="51">
        <v>2333</v>
      </c>
      <c r="F3" s="51">
        <v>2191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282</v>
      </c>
      <c r="AA3" s="51">
        <v>0</v>
      </c>
      <c r="AB3" s="51">
        <v>179</v>
      </c>
      <c r="AC3" s="51">
        <v>805</v>
      </c>
      <c r="AD3" s="51">
        <f t="shared" ref="AD3" si="0">SUM(C3:AC3)</f>
        <v>6296</v>
      </c>
    </row>
    <row r="4" spans="1:30" ht="45" x14ac:dyDescent="0.25">
      <c r="A4" s="20">
        <v>657</v>
      </c>
      <c r="B4" s="14" t="s">
        <v>116</v>
      </c>
      <c r="C4" s="51">
        <v>0</v>
      </c>
      <c r="D4" s="51">
        <v>0</v>
      </c>
      <c r="E4" s="51">
        <v>2454</v>
      </c>
      <c r="F4" s="51">
        <v>1955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131</v>
      </c>
      <c r="AC4" s="51">
        <v>593</v>
      </c>
      <c r="AD4" s="51">
        <f t="shared" ref="AD4" si="1">SUM(C4:AC4)</f>
        <v>5133</v>
      </c>
    </row>
    <row r="5" spans="1:30" ht="31.5" x14ac:dyDescent="0.5">
      <c r="A5" s="17"/>
      <c r="B5" s="7" t="s">
        <v>28</v>
      </c>
      <c r="C5" s="21">
        <f t="shared" ref="C5:AC5" si="2">SUM(C3:C4)</f>
        <v>0</v>
      </c>
      <c r="D5" s="21">
        <f t="shared" si="2"/>
        <v>506</v>
      </c>
      <c r="E5" s="21">
        <f t="shared" si="2"/>
        <v>4787</v>
      </c>
      <c r="F5" s="51">
        <f t="shared" si="2"/>
        <v>4146</v>
      </c>
      <c r="G5" s="51">
        <f t="shared" si="2"/>
        <v>0</v>
      </c>
      <c r="H5" s="51">
        <f t="shared" si="2"/>
        <v>0</v>
      </c>
      <c r="I5" s="51">
        <f t="shared" si="2"/>
        <v>0</v>
      </c>
      <c r="J5" s="51">
        <f t="shared" si="2"/>
        <v>0</v>
      </c>
      <c r="K5" s="51">
        <f t="shared" si="2"/>
        <v>0</v>
      </c>
      <c r="L5" s="51">
        <f t="shared" si="2"/>
        <v>0</v>
      </c>
      <c r="M5" s="51">
        <f t="shared" si="2"/>
        <v>0</v>
      </c>
      <c r="N5" s="51">
        <f t="shared" si="2"/>
        <v>0</v>
      </c>
      <c r="O5" s="51">
        <f t="shared" si="2"/>
        <v>0</v>
      </c>
      <c r="P5" s="51">
        <f t="shared" si="2"/>
        <v>0</v>
      </c>
      <c r="Q5" s="51">
        <f t="shared" si="2"/>
        <v>0</v>
      </c>
      <c r="R5" s="51">
        <f t="shared" si="2"/>
        <v>0</v>
      </c>
      <c r="S5" s="51">
        <f t="shared" si="2"/>
        <v>0</v>
      </c>
      <c r="T5" s="51">
        <f t="shared" si="2"/>
        <v>0</v>
      </c>
      <c r="U5" s="51">
        <f t="shared" si="2"/>
        <v>0</v>
      </c>
      <c r="V5" s="51">
        <f t="shared" si="2"/>
        <v>0</v>
      </c>
      <c r="W5" s="51">
        <f t="shared" si="2"/>
        <v>0</v>
      </c>
      <c r="X5" s="51">
        <f t="shared" si="2"/>
        <v>0</v>
      </c>
      <c r="Y5" s="51">
        <f t="shared" si="2"/>
        <v>0</v>
      </c>
      <c r="Z5" s="51">
        <f t="shared" si="2"/>
        <v>282</v>
      </c>
      <c r="AA5" s="51">
        <f t="shared" si="2"/>
        <v>0</v>
      </c>
      <c r="AB5" s="51">
        <f t="shared" si="2"/>
        <v>310</v>
      </c>
      <c r="AC5" s="51">
        <f t="shared" si="2"/>
        <v>1398</v>
      </c>
      <c r="AD5" s="51">
        <f>SUM(C5:AC5)</f>
        <v>11429</v>
      </c>
    </row>
    <row r="6" spans="1:30" x14ac:dyDescent="0.25">
      <c r="A6" s="17"/>
      <c r="B6" s="13"/>
      <c r="C6" s="13"/>
      <c r="D6" s="13"/>
      <c r="E6" s="13"/>
    </row>
    <row r="7" spans="1:30" x14ac:dyDescent="0.25">
      <c r="C7" s="8" t="s">
        <v>5</v>
      </c>
      <c r="D7" s="9">
        <v>506</v>
      </c>
    </row>
    <row r="8" spans="1:30" x14ac:dyDescent="0.25">
      <c r="C8" s="8" t="s">
        <v>6</v>
      </c>
      <c r="D8" s="12">
        <v>8933</v>
      </c>
    </row>
    <row r="9" spans="1:30" x14ac:dyDescent="0.25">
      <c r="C9" s="8" t="s">
        <v>13</v>
      </c>
      <c r="D9" s="12">
        <v>0</v>
      </c>
    </row>
    <row r="10" spans="1:30" x14ac:dyDescent="0.25">
      <c r="C10" s="8" t="s">
        <v>20</v>
      </c>
      <c r="D10" s="12">
        <v>282</v>
      </c>
    </row>
    <row r="11" spans="1:30" x14ac:dyDescent="0.25">
      <c r="C11" s="8" t="s">
        <v>29</v>
      </c>
      <c r="D11" s="8">
        <v>0</v>
      </c>
    </row>
  </sheetData>
  <hyperlinks>
    <hyperlink ref="B3" r:id="rId1" tooltip="Kansas City VA Medical Center" display="http://www.kansascity.va.gov/"/>
    <hyperlink ref="B4" r:id="rId2" tooltip="VA St. Louis Health Care System - John Cochran Division" display="http://www.stlouis.va.gov/"/>
  </hyperlinks>
  <pageMargins left="0.7" right="0.7" top="0.75" bottom="0.75" header="0.3" footer="0.3"/>
  <pageSetup orientation="portrait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activeCell="B13" sqref="B13"/>
    </sheetView>
  </sheetViews>
  <sheetFormatPr defaultRowHeight="15" x14ac:dyDescent="0.25"/>
  <cols>
    <col min="1" max="1" width="17.140625" style="18" customWidth="1"/>
    <col min="2" max="2" width="39.42578125" customWidth="1"/>
    <col min="3" max="3" width="12.28515625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x14ac:dyDescent="0.25">
      <c r="A3" s="20">
        <v>502</v>
      </c>
      <c r="B3" s="14" t="s">
        <v>107</v>
      </c>
      <c r="C3" s="51">
        <v>0</v>
      </c>
      <c r="D3" s="51">
        <v>0</v>
      </c>
      <c r="E3" s="51">
        <v>747</v>
      </c>
      <c r="F3" s="51">
        <v>378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72</v>
      </c>
      <c r="AC3" s="51">
        <v>165</v>
      </c>
      <c r="AD3" s="51">
        <f t="shared" ref="AD3:AD4" si="0">SUM(C3:AC3)</f>
        <v>1362</v>
      </c>
    </row>
    <row r="4" spans="1:30" ht="45" x14ac:dyDescent="0.25">
      <c r="A4" s="20">
        <v>598</v>
      </c>
      <c r="B4" s="14" t="s">
        <v>118</v>
      </c>
      <c r="C4" s="51">
        <v>0</v>
      </c>
      <c r="D4" s="51">
        <v>0</v>
      </c>
      <c r="E4" s="51">
        <v>1653</v>
      </c>
      <c r="F4" s="51">
        <v>1334</v>
      </c>
      <c r="G4" s="51">
        <v>0</v>
      </c>
      <c r="H4" s="51">
        <v>0</v>
      </c>
      <c r="I4" s="51">
        <v>10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2</v>
      </c>
      <c r="AA4" s="51">
        <v>0</v>
      </c>
      <c r="AB4" s="51">
        <v>149</v>
      </c>
      <c r="AC4" s="51">
        <v>429</v>
      </c>
      <c r="AD4" s="51">
        <f t="shared" si="0"/>
        <v>3577</v>
      </c>
    </row>
    <row r="5" spans="1:30" ht="30" x14ac:dyDescent="0.25">
      <c r="A5" s="20">
        <v>586</v>
      </c>
      <c r="B5" s="14" t="s">
        <v>108</v>
      </c>
      <c r="C5" s="51">
        <v>0</v>
      </c>
      <c r="D5" s="51">
        <v>0</v>
      </c>
      <c r="E5" s="51">
        <v>949</v>
      </c>
      <c r="F5" s="51">
        <v>1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175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814</v>
      </c>
      <c r="AA5" s="51">
        <v>0</v>
      </c>
      <c r="AB5" s="51">
        <v>67</v>
      </c>
      <c r="AC5" s="51">
        <v>324</v>
      </c>
      <c r="AD5" s="51">
        <f t="shared" ref="AD5:AD12" si="1">SUM(C5:AC5)</f>
        <v>2330</v>
      </c>
    </row>
    <row r="6" spans="1:30" x14ac:dyDescent="0.25">
      <c r="A6" s="20">
        <v>520</v>
      </c>
      <c r="B6" s="14" t="s">
        <v>109</v>
      </c>
      <c r="C6" s="51">
        <v>0</v>
      </c>
      <c r="D6" s="51">
        <v>0</v>
      </c>
      <c r="E6" s="51">
        <v>1115</v>
      </c>
      <c r="F6" s="51">
        <v>832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40</v>
      </c>
      <c r="AC6" s="51">
        <v>324</v>
      </c>
      <c r="AD6" s="51">
        <f t="shared" si="1"/>
        <v>2311</v>
      </c>
    </row>
    <row r="7" spans="1:30" x14ac:dyDescent="0.25">
      <c r="A7" s="20">
        <v>623</v>
      </c>
      <c r="B7" s="14" t="s">
        <v>110</v>
      </c>
      <c r="C7" s="51">
        <v>0</v>
      </c>
      <c r="D7" s="51">
        <v>0</v>
      </c>
      <c r="E7" s="51">
        <v>633</v>
      </c>
      <c r="F7" s="51">
        <v>503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15</v>
      </c>
      <c r="AC7" s="51">
        <v>165</v>
      </c>
      <c r="AD7" s="51">
        <f t="shared" si="1"/>
        <v>1316</v>
      </c>
    </row>
    <row r="8" spans="1:30" x14ac:dyDescent="0.25">
      <c r="A8" s="20">
        <v>580</v>
      </c>
      <c r="B8" s="14" t="s">
        <v>111</v>
      </c>
      <c r="C8" s="51">
        <v>0</v>
      </c>
      <c r="D8" s="51">
        <v>0</v>
      </c>
      <c r="E8" s="51">
        <v>2013</v>
      </c>
      <c r="F8" s="51">
        <v>1791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491</v>
      </c>
      <c r="AC8" s="51">
        <v>489</v>
      </c>
      <c r="AD8" s="51">
        <f t="shared" si="1"/>
        <v>4784</v>
      </c>
    </row>
    <row r="9" spans="1:30" x14ac:dyDescent="0.25">
      <c r="A9" s="20">
        <v>635</v>
      </c>
      <c r="B9" s="14" t="s">
        <v>112</v>
      </c>
      <c r="C9" s="51">
        <v>0</v>
      </c>
      <c r="D9" s="51">
        <v>0</v>
      </c>
      <c r="E9" s="51">
        <v>1054</v>
      </c>
      <c r="F9" s="51">
        <v>834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1</v>
      </c>
      <c r="AA9" s="51">
        <v>0</v>
      </c>
      <c r="AB9" s="51">
        <v>15</v>
      </c>
      <c r="AC9" s="51">
        <v>333</v>
      </c>
      <c r="AD9" s="51">
        <f t="shared" si="1"/>
        <v>2237</v>
      </c>
    </row>
    <row r="10" spans="1:30" x14ac:dyDescent="0.25">
      <c r="A10" s="20">
        <v>667</v>
      </c>
      <c r="B10" s="14" t="s">
        <v>113</v>
      </c>
      <c r="C10" s="51">
        <v>0</v>
      </c>
      <c r="D10" s="51">
        <v>0</v>
      </c>
      <c r="E10" s="51">
        <v>730</v>
      </c>
      <c r="F10" s="51">
        <v>1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550</v>
      </c>
      <c r="AA10" s="51">
        <v>0</v>
      </c>
      <c r="AB10" s="51">
        <v>130</v>
      </c>
      <c r="AC10" s="51">
        <v>249</v>
      </c>
      <c r="AD10" s="51">
        <f t="shared" si="1"/>
        <v>1660</v>
      </c>
    </row>
    <row r="11" spans="1:30" ht="30" x14ac:dyDescent="0.25">
      <c r="A11" s="20">
        <v>629</v>
      </c>
      <c r="B11" s="14" t="s">
        <v>114</v>
      </c>
      <c r="C11" s="51">
        <v>0</v>
      </c>
      <c r="D11" s="51">
        <v>0</v>
      </c>
      <c r="E11" s="51">
        <v>608</v>
      </c>
      <c r="F11" s="51">
        <v>2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526</v>
      </c>
      <c r="AA11" s="51">
        <v>0</v>
      </c>
      <c r="AB11" s="51">
        <v>14</v>
      </c>
      <c r="AC11" s="51">
        <v>244</v>
      </c>
      <c r="AD11" s="51">
        <f t="shared" si="1"/>
        <v>1394</v>
      </c>
    </row>
    <row r="12" spans="1:30" ht="30" x14ac:dyDescent="0.25">
      <c r="A12" s="20">
        <v>564</v>
      </c>
      <c r="B12" s="14" t="s">
        <v>115</v>
      </c>
      <c r="C12" s="51">
        <v>0</v>
      </c>
      <c r="D12" s="51">
        <v>0</v>
      </c>
      <c r="E12" s="51">
        <v>708</v>
      </c>
      <c r="F12" s="51">
        <v>598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35</v>
      </c>
      <c r="AC12" s="51">
        <v>204</v>
      </c>
      <c r="AD12" s="51">
        <f t="shared" si="1"/>
        <v>1545</v>
      </c>
    </row>
    <row r="13" spans="1:30" ht="31.5" x14ac:dyDescent="0.5">
      <c r="B13" s="7" t="s">
        <v>28</v>
      </c>
      <c r="C13" s="51">
        <f t="shared" ref="C13:AC13" si="2">SUM(C3:C12)</f>
        <v>0</v>
      </c>
      <c r="D13" s="51">
        <f t="shared" si="2"/>
        <v>0</v>
      </c>
      <c r="E13" s="51">
        <f t="shared" si="2"/>
        <v>10210</v>
      </c>
      <c r="F13" s="51">
        <f t="shared" si="2"/>
        <v>6274</v>
      </c>
      <c r="G13" s="51">
        <f t="shared" si="2"/>
        <v>0</v>
      </c>
      <c r="H13" s="51">
        <f t="shared" si="2"/>
        <v>0</v>
      </c>
      <c r="I13" s="51">
        <f t="shared" si="2"/>
        <v>10</v>
      </c>
      <c r="J13" s="51">
        <f t="shared" si="2"/>
        <v>0</v>
      </c>
      <c r="K13" s="51">
        <f t="shared" si="2"/>
        <v>0</v>
      </c>
      <c r="L13" s="51">
        <f t="shared" si="2"/>
        <v>0</v>
      </c>
      <c r="M13" s="51">
        <f t="shared" si="2"/>
        <v>0</v>
      </c>
      <c r="N13" s="51">
        <f t="shared" si="2"/>
        <v>0</v>
      </c>
      <c r="O13" s="51">
        <f t="shared" si="2"/>
        <v>0</v>
      </c>
      <c r="P13" s="51">
        <f t="shared" si="2"/>
        <v>175</v>
      </c>
      <c r="Q13" s="51">
        <f t="shared" si="2"/>
        <v>0</v>
      </c>
      <c r="R13" s="51">
        <f t="shared" si="2"/>
        <v>0</v>
      </c>
      <c r="S13" s="51">
        <f t="shared" si="2"/>
        <v>0</v>
      </c>
      <c r="T13" s="51">
        <f t="shared" si="2"/>
        <v>0</v>
      </c>
      <c r="U13" s="51">
        <f t="shared" si="2"/>
        <v>0</v>
      </c>
      <c r="V13" s="51">
        <f t="shared" si="2"/>
        <v>0</v>
      </c>
      <c r="W13" s="51">
        <f t="shared" si="2"/>
        <v>0</v>
      </c>
      <c r="X13" s="51">
        <f t="shared" si="2"/>
        <v>0</v>
      </c>
      <c r="Y13" s="51">
        <f t="shared" si="2"/>
        <v>0</v>
      </c>
      <c r="Z13" s="51">
        <f t="shared" si="2"/>
        <v>1893</v>
      </c>
      <c r="AA13" s="51">
        <f t="shared" si="2"/>
        <v>0</v>
      </c>
      <c r="AB13" s="51">
        <f t="shared" si="2"/>
        <v>1028</v>
      </c>
      <c r="AC13" s="51">
        <f t="shared" si="2"/>
        <v>2926</v>
      </c>
      <c r="AD13" s="51">
        <f>SUM(C13:AC13)</f>
        <v>22516</v>
      </c>
    </row>
    <row r="15" spans="1:30" x14ac:dyDescent="0.25">
      <c r="C15" s="8" t="s">
        <v>5</v>
      </c>
      <c r="D15" s="9">
        <v>0</v>
      </c>
    </row>
    <row r="16" spans="1:30" x14ac:dyDescent="0.25">
      <c r="C16" s="8" t="s">
        <v>6</v>
      </c>
      <c r="D16" s="12">
        <v>16484</v>
      </c>
    </row>
    <row r="17" spans="3:4" x14ac:dyDescent="0.25">
      <c r="C17" s="8" t="s">
        <v>13</v>
      </c>
      <c r="D17" s="12">
        <v>175</v>
      </c>
    </row>
    <row r="18" spans="3:4" x14ac:dyDescent="0.25">
      <c r="C18" s="8" t="s">
        <v>20</v>
      </c>
      <c r="D18" s="12">
        <v>1893</v>
      </c>
    </row>
    <row r="19" spans="3:4" x14ac:dyDescent="0.25">
      <c r="C19" s="8" t="s">
        <v>29</v>
      </c>
      <c r="D19" s="8">
        <v>0</v>
      </c>
    </row>
  </sheetData>
  <hyperlinks>
    <hyperlink ref="B3" r:id="rId1" tooltip="Alexandria VA Health Care System" display="http://www.alexandria.va.gov/"/>
    <hyperlink ref="B4" r:id="rId2" tooltip="Central Arkansas Veterans Healthcare System Eugene J. Towbin Healthcare Center" display="http://www.littlerock.va.gov/"/>
    <hyperlink ref="B5" r:id="rId3" tooltip="G.V. (Sonny) Montgomery VA Medical Center" display="http://www.jackson.va.gov/"/>
    <hyperlink ref="B6" r:id="rId4" tooltip="Gulf Coast Veterans Health Care System" display="http://www.biloxi.va.gov/"/>
    <hyperlink ref="B7" r:id="rId5" tooltip="Jack C. Montgomery VAMC" display="http://www.muskogee.va.gov/"/>
    <hyperlink ref="B8" r:id="rId6" tooltip="Michael E. DeBakey VA Medical Center" display="http://www.houston.va.gov/"/>
    <hyperlink ref="B9" r:id="rId7" tooltip="Oklahoma City VA Medical Center" display="http://www.oklahoma.va.gov/"/>
    <hyperlink ref="B10" r:id="rId8" tooltip="Overton Brooks VA Medical Center" display="http://www.shreveport.va.gov/"/>
    <hyperlink ref="B11" r:id="rId9" tooltip="Southeast Louisiana Veterans Health Care System" display="http://www.neworleans.va.gov/"/>
    <hyperlink ref="B12" r:id="rId10" tooltip="Veterans Health Care System of the Ozarks" display="http://www.fayettevillear.va.gov/"/>
  </hyperlinks>
  <pageMargins left="0.7" right="0.7" top="0.75" bottom="0.75" header="0.3" footer="0.3"/>
  <pageSetup orientation="portrait" r:id="rId11"/>
  <drawing r:id="rId1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B19" sqref="B19"/>
    </sheetView>
  </sheetViews>
  <sheetFormatPr defaultRowHeight="15" x14ac:dyDescent="0.25"/>
  <cols>
    <col min="1" max="1" width="17.42578125" style="18" customWidth="1"/>
    <col min="2" max="2" width="36" customWidth="1"/>
    <col min="3" max="3" width="13.140625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ht="30" x14ac:dyDescent="0.25">
      <c r="A3" s="20">
        <v>549</v>
      </c>
      <c r="B3" s="14" t="s">
        <v>120</v>
      </c>
      <c r="C3" s="51">
        <v>0</v>
      </c>
      <c r="D3" s="51">
        <v>0</v>
      </c>
      <c r="E3" s="51">
        <v>2547</v>
      </c>
      <c r="F3" s="51">
        <v>1813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94</v>
      </c>
      <c r="AC3" s="51">
        <v>562</v>
      </c>
      <c r="AD3" s="51">
        <f t="shared" ref="AD3:AD6" si="0">SUM(C3:AC3)</f>
        <v>5016</v>
      </c>
    </row>
    <row r="4" spans="1:30" x14ac:dyDescent="0.25">
      <c r="A4" s="20">
        <v>671</v>
      </c>
      <c r="B4" s="14" t="s">
        <v>121</v>
      </c>
      <c r="C4" s="51">
        <v>0</v>
      </c>
      <c r="D4" s="51">
        <v>1</v>
      </c>
      <c r="E4" s="51">
        <v>1817</v>
      </c>
      <c r="F4" s="51">
        <v>1448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2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1</v>
      </c>
      <c r="AA4" s="51">
        <v>0</v>
      </c>
      <c r="AB4" s="51">
        <v>40</v>
      </c>
      <c r="AC4" s="51">
        <v>429</v>
      </c>
      <c r="AD4" s="51">
        <f t="shared" si="0"/>
        <v>3739</v>
      </c>
    </row>
    <row r="5" spans="1:30" x14ac:dyDescent="0.25">
      <c r="A5" s="20">
        <v>740</v>
      </c>
      <c r="B5" s="14" t="s">
        <v>119</v>
      </c>
      <c r="C5" s="51">
        <v>0</v>
      </c>
      <c r="D5" s="51">
        <v>0</v>
      </c>
      <c r="E5" s="51">
        <v>322</v>
      </c>
      <c r="F5" s="51">
        <v>278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1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1</v>
      </c>
      <c r="AA5" s="51">
        <v>0</v>
      </c>
      <c r="AB5" s="51">
        <v>5</v>
      </c>
      <c r="AC5" s="51">
        <v>106</v>
      </c>
      <c r="AD5" s="51">
        <f t="shared" si="0"/>
        <v>713</v>
      </c>
    </row>
    <row r="6" spans="1:30" x14ac:dyDescent="0.25">
      <c r="A6" s="20">
        <v>674</v>
      </c>
      <c r="B6" s="14" t="s">
        <v>122</v>
      </c>
      <c r="C6" s="51">
        <v>0</v>
      </c>
      <c r="D6" s="51">
        <v>0</v>
      </c>
      <c r="E6" s="51">
        <v>2026</v>
      </c>
      <c r="F6" s="51">
        <v>1285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216</v>
      </c>
      <c r="AC6" s="51">
        <v>419</v>
      </c>
      <c r="AD6" s="51">
        <f t="shared" si="0"/>
        <v>3946</v>
      </c>
    </row>
    <row r="7" spans="1:30" ht="31.5" x14ac:dyDescent="0.5">
      <c r="B7" s="7" t="s">
        <v>28</v>
      </c>
      <c r="C7" s="51">
        <f t="shared" ref="C7:AC7" si="1">SUM(C3:C6)</f>
        <v>0</v>
      </c>
      <c r="D7" s="51">
        <f t="shared" si="1"/>
        <v>1</v>
      </c>
      <c r="E7" s="51">
        <f t="shared" si="1"/>
        <v>6712</v>
      </c>
      <c r="F7" s="51">
        <f t="shared" si="1"/>
        <v>4824</v>
      </c>
      <c r="G7" s="51">
        <f t="shared" si="1"/>
        <v>0</v>
      </c>
      <c r="H7" s="51">
        <f t="shared" si="1"/>
        <v>1</v>
      </c>
      <c r="I7" s="51">
        <f t="shared" si="1"/>
        <v>0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1">
        <f t="shared" si="1"/>
        <v>0</v>
      </c>
      <c r="N7" s="51">
        <f t="shared" si="1"/>
        <v>0</v>
      </c>
      <c r="O7" s="51">
        <f t="shared" si="1"/>
        <v>0</v>
      </c>
      <c r="P7" s="51">
        <f t="shared" si="1"/>
        <v>3</v>
      </c>
      <c r="Q7" s="51">
        <f t="shared" si="1"/>
        <v>0</v>
      </c>
      <c r="R7" s="51">
        <f t="shared" si="1"/>
        <v>0</v>
      </c>
      <c r="S7" s="51">
        <f t="shared" si="1"/>
        <v>0</v>
      </c>
      <c r="T7" s="51">
        <f t="shared" si="1"/>
        <v>0</v>
      </c>
      <c r="U7" s="51">
        <f t="shared" si="1"/>
        <v>0</v>
      </c>
      <c r="V7" s="51">
        <f t="shared" si="1"/>
        <v>0</v>
      </c>
      <c r="W7" s="51">
        <f t="shared" si="1"/>
        <v>0</v>
      </c>
      <c r="X7" s="51">
        <f t="shared" si="1"/>
        <v>0</v>
      </c>
      <c r="Y7" s="51">
        <f t="shared" si="1"/>
        <v>0</v>
      </c>
      <c r="Z7" s="51">
        <f t="shared" si="1"/>
        <v>2</v>
      </c>
      <c r="AA7" s="51">
        <f t="shared" si="1"/>
        <v>0</v>
      </c>
      <c r="AB7" s="51">
        <f t="shared" si="1"/>
        <v>355</v>
      </c>
      <c r="AC7" s="51">
        <f t="shared" si="1"/>
        <v>1516</v>
      </c>
      <c r="AD7" s="51">
        <f>SUM(C7:AC7)</f>
        <v>13414</v>
      </c>
    </row>
    <row r="9" spans="1:30" x14ac:dyDescent="0.25">
      <c r="C9" s="8" t="s">
        <v>5</v>
      </c>
      <c r="D9" s="9">
        <v>0</v>
      </c>
    </row>
    <row r="10" spans="1:30" x14ac:dyDescent="0.25">
      <c r="C10" s="8" t="s">
        <v>6</v>
      </c>
      <c r="D10" s="12">
        <v>11536</v>
      </c>
    </row>
    <row r="11" spans="1:30" x14ac:dyDescent="0.25">
      <c r="C11" s="8" t="s">
        <v>13</v>
      </c>
      <c r="D11" s="12">
        <v>0</v>
      </c>
    </row>
    <row r="12" spans="1:30" x14ac:dyDescent="0.25">
      <c r="C12" s="8" t="s">
        <v>20</v>
      </c>
      <c r="D12" s="12">
        <v>0</v>
      </c>
    </row>
    <row r="13" spans="1:30" x14ac:dyDescent="0.25">
      <c r="C13" s="8" t="s">
        <v>29</v>
      </c>
      <c r="D13" s="8">
        <v>0</v>
      </c>
    </row>
  </sheetData>
  <hyperlinks>
    <hyperlink ref="B3" r:id="rId1" tooltip="Dallas VA Medical Center" display="http://www.northtexas.va.gov/locations/directions.asp"/>
    <hyperlink ref="B4" r:id="rId2" tooltip="Kerrville VA Hospital" display="http://www.southtexas.va.gov/locations/Kerrville_VA_Hospital.asp"/>
    <hyperlink ref="B5" r:id="rId3" tooltip="VA Health Care Center at Harlingen" display="http://www.texasvalley.va.gov/locations/directions.asp"/>
    <hyperlink ref="B6" r:id="rId4" tooltip="Waco VA Medical Center" display="http://www.centraltexas.va.gov/locations/Waco.asp"/>
  </hyperlinks>
  <pageMargins left="0.7" right="0.7" top="0.75" bottom="0.75" header="0.3" footer="0.3"/>
  <pageSetup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10" sqref="B10"/>
    </sheetView>
  </sheetViews>
  <sheetFormatPr defaultRowHeight="15" x14ac:dyDescent="0.25"/>
  <cols>
    <col min="1" max="1" width="16.42578125" style="18" customWidth="1"/>
    <col min="2" max="2" width="29.28515625" customWidth="1"/>
    <col min="3" max="3" width="13.42578125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ht="30" x14ac:dyDescent="0.25">
      <c r="A3" s="20">
        <v>504</v>
      </c>
      <c r="B3" s="14" t="s">
        <v>123</v>
      </c>
      <c r="C3" s="51">
        <v>0</v>
      </c>
      <c r="D3" s="51">
        <v>0</v>
      </c>
      <c r="E3" s="51">
        <v>527</v>
      </c>
      <c r="F3" s="51">
        <v>205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157</v>
      </c>
      <c r="AA3" s="51">
        <v>0</v>
      </c>
      <c r="AB3" s="51">
        <v>8</v>
      </c>
      <c r="AC3" s="51">
        <v>162</v>
      </c>
      <c r="AD3" s="51">
        <f t="shared" ref="AD3:AD9" si="0">SUM(C3:AC3)</f>
        <v>1059</v>
      </c>
    </row>
    <row r="4" spans="1:30" x14ac:dyDescent="0.25">
      <c r="A4" s="20">
        <v>756</v>
      </c>
      <c r="B4" s="14" t="s">
        <v>124</v>
      </c>
      <c r="C4" s="51">
        <v>0</v>
      </c>
      <c r="D4" s="51">
        <v>0</v>
      </c>
      <c r="E4" s="51">
        <v>407</v>
      </c>
      <c r="F4" s="51">
        <v>253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25</v>
      </c>
      <c r="AC4" s="51">
        <v>126</v>
      </c>
      <c r="AD4" s="51">
        <f t="shared" si="0"/>
        <v>811</v>
      </c>
    </row>
    <row r="5" spans="1:30" ht="30" x14ac:dyDescent="0.25">
      <c r="A5" s="20">
        <v>501</v>
      </c>
      <c r="B5" s="14" t="s">
        <v>125</v>
      </c>
      <c r="C5" s="51">
        <v>0</v>
      </c>
      <c r="D5" s="51">
        <v>0</v>
      </c>
      <c r="E5" s="51">
        <v>1150</v>
      </c>
      <c r="F5" s="51">
        <v>1029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58</v>
      </c>
      <c r="AC5" s="51">
        <v>325</v>
      </c>
      <c r="AD5" s="51">
        <f t="shared" si="0"/>
        <v>2562</v>
      </c>
    </row>
    <row r="6" spans="1:30" ht="30" x14ac:dyDescent="0.25">
      <c r="A6" s="20">
        <v>649</v>
      </c>
      <c r="B6" s="14" t="s">
        <v>126</v>
      </c>
      <c r="C6" s="51">
        <v>0</v>
      </c>
      <c r="D6" s="51">
        <v>0</v>
      </c>
      <c r="E6" s="51">
        <v>528</v>
      </c>
      <c r="F6" s="51">
        <v>323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26</v>
      </c>
      <c r="AC6" s="51">
        <v>114</v>
      </c>
      <c r="AD6" s="51">
        <f t="shared" si="0"/>
        <v>991</v>
      </c>
    </row>
    <row r="7" spans="1:30" ht="30" x14ac:dyDescent="0.25">
      <c r="A7" s="20">
        <v>644</v>
      </c>
      <c r="B7" s="14" t="s">
        <v>127</v>
      </c>
      <c r="C7" s="51">
        <v>0</v>
      </c>
      <c r="D7" s="51">
        <v>0</v>
      </c>
      <c r="E7" s="51">
        <v>1205</v>
      </c>
      <c r="F7" s="51">
        <v>859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581</v>
      </c>
      <c r="AC7" s="51">
        <v>331</v>
      </c>
      <c r="AD7" s="51">
        <f t="shared" si="0"/>
        <v>2976</v>
      </c>
    </row>
    <row r="8" spans="1:30" ht="30" x14ac:dyDescent="0.25">
      <c r="A8" s="20">
        <v>678</v>
      </c>
      <c r="B8" s="14" t="s">
        <v>128</v>
      </c>
      <c r="C8" s="51">
        <v>0</v>
      </c>
      <c r="D8" s="51">
        <v>0</v>
      </c>
      <c r="E8" s="51">
        <v>1065</v>
      </c>
      <c r="F8" s="51">
        <v>1001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2</v>
      </c>
      <c r="AC8" s="51">
        <v>355</v>
      </c>
      <c r="AD8" s="51">
        <f t="shared" si="0"/>
        <v>2423</v>
      </c>
    </row>
    <row r="9" spans="1:30" ht="30" x14ac:dyDescent="0.25">
      <c r="A9" s="20">
        <v>519</v>
      </c>
      <c r="B9" s="14" t="s">
        <v>129</v>
      </c>
      <c r="C9" s="51">
        <v>0</v>
      </c>
      <c r="D9" s="51">
        <v>0</v>
      </c>
      <c r="E9" s="51">
        <v>324</v>
      </c>
      <c r="F9" s="51">
        <v>134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14</v>
      </c>
      <c r="AC9" s="51">
        <v>87</v>
      </c>
      <c r="AD9" s="51">
        <f t="shared" si="0"/>
        <v>559</v>
      </c>
    </row>
    <row r="10" spans="1:30" ht="31.5" x14ac:dyDescent="0.5">
      <c r="B10" s="7" t="s">
        <v>28</v>
      </c>
      <c r="C10" s="51">
        <f t="shared" ref="C10:AC10" si="1">SUM(C3:C9)</f>
        <v>0</v>
      </c>
      <c r="D10" s="51">
        <f t="shared" si="1"/>
        <v>0</v>
      </c>
      <c r="E10" s="51">
        <f t="shared" si="1"/>
        <v>5206</v>
      </c>
      <c r="F10" s="51">
        <f t="shared" si="1"/>
        <v>3804</v>
      </c>
      <c r="G10" s="51">
        <f t="shared" si="1"/>
        <v>0</v>
      </c>
      <c r="H10" s="51">
        <f t="shared" si="1"/>
        <v>0</v>
      </c>
      <c r="I10" s="51">
        <f t="shared" si="1"/>
        <v>0</v>
      </c>
      <c r="J10" s="51">
        <f t="shared" si="1"/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51">
        <f t="shared" si="1"/>
        <v>0</v>
      </c>
      <c r="O10" s="51">
        <f t="shared" si="1"/>
        <v>0</v>
      </c>
      <c r="P10" s="51">
        <f t="shared" si="1"/>
        <v>0</v>
      </c>
      <c r="Q10" s="51">
        <f t="shared" si="1"/>
        <v>0</v>
      </c>
      <c r="R10" s="51">
        <f t="shared" si="1"/>
        <v>0</v>
      </c>
      <c r="S10" s="51">
        <f t="shared" si="1"/>
        <v>0</v>
      </c>
      <c r="T10" s="51">
        <f t="shared" si="1"/>
        <v>0</v>
      </c>
      <c r="U10" s="51">
        <f t="shared" si="1"/>
        <v>0</v>
      </c>
      <c r="V10" s="51">
        <f t="shared" si="1"/>
        <v>0</v>
      </c>
      <c r="W10" s="51">
        <f t="shared" si="1"/>
        <v>0</v>
      </c>
      <c r="X10" s="51">
        <f t="shared" si="1"/>
        <v>0</v>
      </c>
      <c r="Y10" s="51">
        <f t="shared" si="1"/>
        <v>0</v>
      </c>
      <c r="Z10" s="51">
        <f t="shared" si="1"/>
        <v>157</v>
      </c>
      <c r="AA10" s="51">
        <f t="shared" si="1"/>
        <v>0</v>
      </c>
      <c r="AB10" s="51">
        <f t="shared" si="1"/>
        <v>714</v>
      </c>
      <c r="AC10" s="51">
        <f t="shared" si="1"/>
        <v>1500</v>
      </c>
      <c r="AD10" s="51">
        <f>SUM(C10:AC10)</f>
        <v>11381</v>
      </c>
    </row>
    <row r="12" spans="1:30" x14ac:dyDescent="0.25">
      <c r="C12" s="8" t="s">
        <v>5</v>
      </c>
      <c r="D12" s="9">
        <v>0</v>
      </c>
    </row>
    <row r="13" spans="1:30" x14ac:dyDescent="0.25">
      <c r="C13" s="8" t="s">
        <v>6</v>
      </c>
      <c r="D13" s="12">
        <v>9010</v>
      </c>
    </row>
    <row r="14" spans="1:30" x14ac:dyDescent="0.25">
      <c r="C14" s="8" t="s">
        <v>13</v>
      </c>
      <c r="D14" s="12">
        <v>0</v>
      </c>
    </row>
    <row r="15" spans="1:30" x14ac:dyDescent="0.25">
      <c r="C15" s="8" t="s">
        <v>20</v>
      </c>
      <c r="D15" s="12">
        <v>157</v>
      </c>
    </row>
    <row r="16" spans="1:30" x14ac:dyDescent="0.25">
      <c r="C16" s="8" t="s">
        <v>29</v>
      </c>
      <c r="D16" s="8">
        <v>0</v>
      </c>
    </row>
  </sheetData>
  <hyperlinks>
    <hyperlink ref="B3" r:id="rId1" tooltip="Amarillo VA Health Care System" display="http://www.amarillo.va.gov/"/>
    <hyperlink ref="B4" r:id="rId2" tooltip="El Paso VA Health Care System" display="http://www.elpaso.va.gov/"/>
    <hyperlink ref="B5" r:id="rId3" tooltip="New Mexico VA Health Care System" display="http://www.albuquerque.va.gov/"/>
    <hyperlink ref="B6" r:id="rId4" tooltip="Northern Arizona VA Health Care System" display="http://www.prescott.va.gov/"/>
    <hyperlink ref="B7" r:id="rId5" tooltip="Phoenix VA Health Care System" display="http://www.phoenix.va.gov/"/>
    <hyperlink ref="B8" r:id="rId6" tooltip="Southern Arizona VA Health Care System" display="http://www.tucson.va.gov/"/>
    <hyperlink ref="B9" r:id="rId7" tooltip="West Texas VA Health Care System" display="http://www.bigspring.va.gov/"/>
  </hyperlinks>
  <pageMargins left="0.7" right="0.7" top="0.75" bottom="0.75" header="0.3" footer="0.3"/>
  <drawing r:id="rId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B9" sqref="B9"/>
    </sheetView>
  </sheetViews>
  <sheetFormatPr defaultRowHeight="15" x14ac:dyDescent="0.25"/>
  <cols>
    <col min="1" max="1" width="16.140625" style="18" customWidth="1"/>
    <col min="2" max="2" width="28.140625" customWidth="1"/>
    <col min="3" max="3" width="12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ht="30" x14ac:dyDescent="0.25">
      <c r="A3" s="20">
        <v>554</v>
      </c>
      <c r="B3" s="14" t="s">
        <v>130</v>
      </c>
      <c r="C3" s="51">
        <v>0</v>
      </c>
      <c r="D3" s="51">
        <v>1</v>
      </c>
      <c r="E3" s="51">
        <v>1075</v>
      </c>
      <c r="F3" s="51">
        <v>530</v>
      </c>
      <c r="G3" s="51">
        <v>0</v>
      </c>
      <c r="H3" s="51">
        <v>424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289</v>
      </c>
      <c r="AC3" s="51">
        <v>387</v>
      </c>
      <c r="AD3" s="51">
        <f t="shared" ref="AD3:AD7" si="0">SUM(C3:AC3)</f>
        <v>2706</v>
      </c>
    </row>
    <row r="4" spans="1:30" ht="30" x14ac:dyDescent="0.25">
      <c r="A4" s="20">
        <v>436</v>
      </c>
      <c r="B4" s="14" t="s">
        <v>131</v>
      </c>
      <c r="C4" s="51">
        <v>0</v>
      </c>
      <c r="D4" s="51">
        <v>0</v>
      </c>
      <c r="E4" s="51">
        <v>710</v>
      </c>
      <c r="F4" s="51">
        <v>419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87</v>
      </c>
      <c r="AA4" s="51">
        <v>0</v>
      </c>
      <c r="AB4" s="51">
        <v>11</v>
      </c>
      <c r="AC4" s="51">
        <v>145</v>
      </c>
      <c r="AD4" s="51">
        <f t="shared" si="0"/>
        <v>1372</v>
      </c>
    </row>
    <row r="5" spans="1:30" ht="30" x14ac:dyDescent="0.25">
      <c r="A5" s="20">
        <v>660</v>
      </c>
      <c r="B5" s="14" t="s">
        <v>132</v>
      </c>
      <c r="C5" s="51">
        <v>0</v>
      </c>
      <c r="D5" s="51">
        <v>0</v>
      </c>
      <c r="E5" s="51">
        <v>832</v>
      </c>
      <c r="F5" s="51">
        <v>552</v>
      </c>
      <c r="G5" s="51">
        <v>0</v>
      </c>
      <c r="H5" s="51">
        <v>1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643</v>
      </c>
      <c r="AC5" s="51">
        <v>263</v>
      </c>
      <c r="AD5" s="51">
        <f t="shared" si="0"/>
        <v>2291</v>
      </c>
    </row>
    <row r="6" spans="1:30" x14ac:dyDescent="0.25">
      <c r="A6" s="20">
        <v>442</v>
      </c>
      <c r="B6" s="14" t="s">
        <v>133</v>
      </c>
      <c r="C6" s="51">
        <v>0</v>
      </c>
      <c r="D6" s="51">
        <v>0</v>
      </c>
      <c r="E6" s="51">
        <v>312</v>
      </c>
      <c r="F6" s="51">
        <v>283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51</v>
      </c>
      <c r="Y6" s="51">
        <v>0</v>
      </c>
      <c r="Z6" s="51">
        <v>0</v>
      </c>
      <c r="AA6" s="51">
        <v>0</v>
      </c>
      <c r="AB6" s="51">
        <v>16</v>
      </c>
      <c r="AC6" s="51">
        <v>96</v>
      </c>
      <c r="AD6" s="51">
        <f t="shared" si="0"/>
        <v>758</v>
      </c>
    </row>
    <row r="7" spans="1:30" ht="30" x14ac:dyDescent="0.25">
      <c r="A7" s="20">
        <v>575</v>
      </c>
      <c r="B7" s="14" t="s">
        <v>134</v>
      </c>
      <c r="C7" s="51">
        <v>149</v>
      </c>
      <c r="D7" s="51">
        <v>341</v>
      </c>
      <c r="E7" s="51">
        <v>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43</v>
      </c>
      <c r="AC7" s="51">
        <v>87</v>
      </c>
      <c r="AD7" s="51">
        <f t="shared" si="0"/>
        <v>621</v>
      </c>
    </row>
    <row r="8" spans="1:30" x14ac:dyDescent="0.25">
      <c r="A8" s="20">
        <v>666</v>
      </c>
      <c r="B8" s="14" t="s">
        <v>135</v>
      </c>
      <c r="C8" s="51">
        <v>0</v>
      </c>
      <c r="D8" s="51">
        <v>0</v>
      </c>
      <c r="E8" s="51">
        <v>354</v>
      </c>
      <c r="F8" s="51">
        <v>193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20</v>
      </c>
      <c r="AC8" s="51">
        <v>79</v>
      </c>
      <c r="AD8" s="51">
        <f t="shared" ref="AD8" si="1">SUM(C8:AC8)</f>
        <v>646</v>
      </c>
    </row>
    <row r="9" spans="1:30" ht="31.5" x14ac:dyDescent="0.5">
      <c r="B9" s="7" t="s">
        <v>28</v>
      </c>
      <c r="C9" s="51">
        <f t="shared" ref="C9:AC9" si="2">SUM(C3:C8)</f>
        <v>149</v>
      </c>
      <c r="D9" s="51">
        <f t="shared" si="2"/>
        <v>342</v>
      </c>
      <c r="E9" s="51">
        <f t="shared" si="2"/>
        <v>3284</v>
      </c>
      <c r="F9" s="51">
        <f t="shared" si="2"/>
        <v>1977</v>
      </c>
      <c r="G9" s="51">
        <f t="shared" si="2"/>
        <v>0</v>
      </c>
      <c r="H9" s="51">
        <f t="shared" si="2"/>
        <v>425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0</v>
      </c>
      <c r="P9" s="51">
        <f t="shared" si="2"/>
        <v>0</v>
      </c>
      <c r="Q9" s="51">
        <f t="shared" si="2"/>
        <v>0</v>
      </c>
      <c r="R9" s="51">
        <f t="shared" si="2"/>
        <v>0</v>
      </c>
      <c r="S9" s="51">
        <f t="shared" si="2"/>
        <v>0</v>
      </c>
      <c r="T9" s="51">
        <f t="shared" si="2"/>
        <v>0</v>
      </c>
      <c r="U9" s="51">
        <f t="shared" si="2"/>
        <v>0</v>
      </c>
      <c r="V9" s="51">
        <f t="shared" si="2"/>
        <v>0</v>
      </c>
      <c r="W9" s="51">
        <f t="shared" si="2"/>
        <v>0</v>
      </c>
      <c r="X9" s="51">
        <f t="shared" si="2"/>
        <v>51</v>
      </c>
      <c r="Y9" s="51">
        <f t="shared" si="2"/>
        <v>0</v>
      </c>
      <c r="Z9" s="51">
        <f t="shared" si="2"/>
        <v>87</v>
      </c>
      <c r="AA9" s="51">
        <f t="shared" si="2"/>
        <v>0</v>
      </c>
      <c r="AB9" s="51">
        <f t="shared" si="2"/>
        <v>1022</v>
      </c>
      <c r="AC9" s="51">
        <f t="shared" si="2"/>
        <v>1057</v>
      </c>
      <c r="AD9" s="51">
        <f>SUM(C9:AC9)</f>
        <v>8394</v>
      </c>
    </row>
    <row r="11" spans="1:30" x14ac:dyDescent="0.25">
      <c r="C11" s="8" t="s">
        <v>5</v>
      </c>
      <c r="D11" s="9">
        <v>491</v>
      </c>
    </row>
    <row r="12" spans="1:30" x14ac:dyDescent="0.25">
      <c r="C12" s="8" t="s">
        <v>6</v>
      </c>
      <c r="D12" s="12">
        <v>5261</v>
      </c>
    </row>
    <row r="13" spans="1:30" x14ac:dyDescent="0.25">
      <c r="C13" s="8" t="s">
        <v>13</v>
      </c>
      <c r="D13" s="12">
        <v>0</v>
      </c>
    </row>
    <row r="14" spans="1:30" x14ac:dyDescent="0.25">
      <c r="C14" s="8" t="s">
        <v>20</v>
      </c>
      <c r="D14" s="12">
        <v>87</v>
      </c>
    </row>
    <row r="15" spans="1:30" x14ac:dyDescent="0.25">
      <c r="C15" s="8" t="s">
        <v>29</v>
      </c>
      <c r="D15" s="8">
        <v>424</v>
      </c>
    </row>
  </sheetData>
  <hyperlinks>
    <hyperlink ref="B3" r:id="rId1" tooltip="VA Eastern Colorado Health Care System(ECHCS)" display="http://www.denver.va.gov/"/>
    <hyperlink ref="B4" r:id="rId2" tooltip="VA Montana Health Care System" display="http://www.montana.va.gov/"/>
    <hyperlink ref="B5" r:id="rId3" tooltip="VA Salt Lake City Health Care System" display="http://www.saltlakecity.va.gov/"/>
    <hyperlink ref="B6" r:id="rId4" tooltip="Cheyenne VA Medical" display="http://www.cheyenne.va.gov/"/>
    <hyperlink ref="B7" r:id="rId5" tooltip="Grand Junction VA Medical Center" display="http://www.grandjunction.va.gov/"/>
    <hyperlink ref="B8" r:id="rId6" tooltip="Sheridan VA Medical Center" display="http://www.sheridan.va.gov/"/>
  </hyperlinks>
  <pageMargins left="0.7" right="0.7" top="0.75" bottom="0.75" header="0.3" footer="0.3"/>
  <pageSetup orientation="portrait" r:id="rId7"/>
  <drawing r:id="rId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7" workbookViewId="0">
      <selection activeCell="B11" sqref="B11"/>
    </sheetView>
  </sheetViews>
  <sheetFormatPr defaultRowHeight="15" x14ac:dyDescent="0.25"/>
  <cols>
    <col min="1" max="1" width="16.140625" style="18" customWidth="1"/>
    <col min="2" max="2" width="32.5703125" customWidth="1"/>
    <col min="3" max="3" width="12.140625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x14ac:dyDescent="0.25">
      <c r="A3" s="20">
        <v>463</v>
      </c>
      <c r="B3" s="14" t="s">
        <v>136</v>
      </c>
      <c r="C3" s="51">
        <v>0</v>
      </c>
      <c r="D3" s="51">
        <v>0</v>
      </c>
      <c r="E3" s="51">
        <v>543</v>
      </c>
      <c r="F3" s="51">
        <v>9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0</v>
      </c>
      <c r="AA3" s="51">
        <v>0</v>
      </c>
      <c r="AB3" s="51">
        <v>36</v>
      </c>
      <c r="AC3" s="51">
        <v>89</v>
      </c>
      <c r="AD3" s="51">
        <f t="shared" ref="AD3:AD10" si="0">SUM(C3:AC3)</f>
        <v>677</v>
      </c>
    </row>
    <row r="4" spans="1:30" ht="30" x14ac:dyDescent="0.25">
      <c r="A4" s="20">
        <v>663</v>
      </c>
      <c r="B4" s="14" t="s">
        <v>142</v>
      </c>
      <c r="C4" s="51">
        <v>0</v>
      </c>
      <c r="D4" s="51">
        <v>0</v>
      </c>
      <c r="E4" s="51">
        <v>1614</v>
      </c>
      <c r="F4" s="51">
        <v>1691</v>
      </c>
      <c r="G4" s="51">
        <v>0</v>
      </c>
      <c r="H4" s="51">
        <v>1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27</v>
      </c>
      <c r="AC4" s="51">
        <v>626</v>
      </c>
      <c r="AD4" s="51">
        <f t="shared" si="0"/>
        <v>3959</v>
      </c>
    </row>
    <row r="5" spans="1:30" x14ac:dyDescent="0.25">
      <c r="A5" s="20">
        <v>653</v>
      </c>
      <c r="B5" s="14" t="s">
        <v>137</v>
      </c>
      <c r="C5" s="51">
        <v>0</v>
      </c>
      <c r="D5" s="51">
        <v>0</v>
      </c>
      <c r="E5" s="51">
        <v>481</v>
      </c>
      <c r="F5" s="51">
        <v>298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8</v>
      </c>
      <c r="AC5" s="51">
        <v>106</v>
      </c>
      <c r="AD5" s="51">
        <f t="shared" si="0"/>
        <v>893</v>
      </c>
    </row>
    <row r="6" spans="1:30" x14ac:dyDescent="0.25">
      <c r="A6" s="20">
        <v>531</v>
      </c>
      <c r="B6" s="14" t="s">
        <v>138</v>
      </c>
      <c r="C6" s="51">
        <v>0</v>
      </c>
      <c r="D6" s="51">
        <v>0</v>
      </c>
      <c r="E6" s="51">
        <v>546</v>
      </c>
      <c r="F6" s="51">
        <v>486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0</v>
      </c>
      <c r="AC6" s="51">
        <v>134</v>
      </c>
      <c r="AD6" s="51">
        <f t="shared" si="0"/>
        <v>1166</v>
      </c>
    </row>
    <row r="7" spans="1:30" ht="30" x14ac:dyDescent="0.25">
      <c r="A7" s="20">
        <v>687</v>
      </c>
      <c r="B7" s="14" t="s">
        <v>139</v>
      </c>
      <c r="C7" s="51">
        <v>0</v>
      </c>
      <c r="D7" s="51">
        <v>0</v>
      </c>
      <c r="E7" s="51">
        <v>251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192</v>
      </c>
      <c r="AA7" s="51">
        <v>0</v>
      </c>
      <c r="AB7" s="51">
        <v>19</v>
      </c>
      <c r="AC7" s="51">
        <v>68</v>
      </c>
      <c r="AD7" s="51">
        <f t="shared" si="0"/>
        <v>530</v>
      </c>
    </row>
    <row r="8" spans="1:30" ht="30" x14ac:dyDescent="0.25">
      <c r="A8" s="20">
        <v>668</v>
      </c>
      <c r="B8" s="14" t="s">
        <v>140</v>
      </c>
      <c r="C8" s="51">
        <v>0</v>
      </c>
      <c r="D8" s="51">
        <v>0</v>
      </c>
      <c r="E8" s="51">
        <v>424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370</v>
      </c>
      <c r="AA8" s="51">
        <v>0</v>
      </c>
      <c r="AB8" s="51">
        <v>71</v>
      </c>
      <c r="AC8" s="51">
        <v>105</v>
      </c>
      <c r="AD8" s="51">
        <f t="shared" si="0"/>
        <v>970</v>
      </c>
    </row>
    <row r="9" spans="1:30" ht="30" x14ac:dyDescent="0.25">
      <c r="A9" s="20">
        <v>648</v>
      </c>
      <c r="B9" s="14" t="s">
        <v>143</v>
      </c>
      <c r="C9" s="51">
        <v>0</v>
      </c>
      <c r="D9" s="51">
        <v>0</v>
      </c>
      <c r="E9" s="51">
        <v>1776</v>
      </c>
      <c r="F9" s="51">
        <v>1667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7</v>
      </c>
      <c r="AA9" s="51">
        <v>0</v>
      </c>
      <c r="AB9" s="51">
        <v>114</v>
      </c>
      <c r="AC9" s="51">
        <v>472</v>
      </c>
      <c r="AD9" s="51">
        <f t="shared" si="0"/>
        <v>4036</v>
      </c>
    </row>
    <row r="10" spans="1:30" ht="30" x14ac:dyDescent="0.25">
      <c r="A10" s="20">
        <v>692</v>
      </c>
      <c r="B10" s="14" t="s">
        <v>141</v>
      </c>
      <c r="C10" s="51">
        <v>0</v>
      </c>
      <c r="D10" s="51">
        <v>0</v>
      </c>
      <c r="E10" s="51">
        <v>376</v>
      </c>
      <c r="F10" s="51">
        <v>190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1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16</v>
      </c>
      <c r="AC10" s="51">
        <v>74</v>
      </c>
      <c r="AD10" s="51">
        <f t="shared" si="0"/>
        <v>657</v>
      </c>
    </row>
    <row r="11" spans="1:30" ht="31.5" x14ac:dyDescent="0.5">
      <c r="B11" s="7" t="s">
        <v>28</v>
      </c>
      <c r="C11" s="51">
        <f t="shared" ref="C11:AC11" si="1">SUM(C3:C10)</f>
        <v>0</v>
      </c>
      <c r="D11" s="51">
        <f t="shared" si="1"/>
        <v>0</v>
      </c>
      <c r="E11" s="51">
        <f t="shared" si="1"/>
        <v>6011</v>
      </c>
      <c r="F11" s="51">
        <f t="shared" si="1"/>
        <v>4341</v>
      </c>
      <c r="G11" s="51">
        <f t="shared" si="1"/>
        <v>0</v>
      </c>
      <c r="H11" s="51">
        <f t="shared" si="1"/>
        <v>1</v>
      </c>
      <c r="I11" s="51">
        <f t="shared" si="1"/>
        <v>0</v>
      </c>
      <c r="J11" s="51">
        <f t="shared" si="1"/>
        <v>0</v>
      </c>
      <c r="K11" s="51">
        <f t="shared" si="1"/>
        <v>0</v>
      </c>
      <c r="L11" s="51">
        <f t="shared" si="1"/>
        <v>0</v>
      </c>
      <c r="M11" s="51">
        <f t="shared" si="1"/>
        <v>0</v>
      </c>
      <c r="N11" s="51">
        <f t="shared" si="1"/>
        <v>0</v>
      </c>
      <c r="O11" s="51">
        <f t="shared" si="1"/>
        <v>1</v>
      </c>
      <c r="P11" s="51">
        <f t="shared" si="1"/>
        <v>0</v>
      </c>
      <c r="Q11" s="51">
        <f t="shared" si="1"/>
        <v>0</v>
      </c>
      <c r="R11" s="51">
        <f t="shared" si="1"/>
        <v>0</v>
      </c>
      <c r="S11" s="51">
        <f t="shared" si="1"/>
        <v>0</v>
      </c>
      <c r="T11" s="51">
        <f t="shared" si="1"/>
        <v>0</v>
      </c>
      <c r="U11" s="51">
        <f t="shared" si="1"/>
        <v>0</v>
      </c>
      <c r="V11" s="51">
        <f t="shared" si="1"/>
        <v>0</v>
      </c>
      <c r="W11" s="51">
        <f t="shared" si="1"/>
        <v>0</v>
      </c>
      <c r="X11" s="51">
        <f t="shared" si="1"/>
        <v>0</v>
      </c>
      <c r="Y11" s="51">
        <f t="shared" si="1"/>
        <v>0</v>
      </c>
      <c r="Z11" s="51">
        <f t="shared" si="1"/>
        <v>569</v>
      </c>
      <c r="AA11" s="51">
        <f t="shared" si="1"/>
        <v>0</v>
      </c>
      <c r="AB11" s="51">
        <f t="shared" si="1"/>
        <v>291</v>
      </c>
      <c r="AC11" s="51">
        <f t="shared" si="1"/>
        <v>1674</v>
      </c>
      <c r="AD11" s="51">
        <f>SUM(C11:AC11)</f>
        <v>12888</v>
      </c>
    </row>
    <row r="13" spans="1:30" x14ac:dyDescent="0.25">
      <c r="C13" s="8" t="s">
        <v>5</v>
      </c>
      <c r="D13" s="9">
        <v>0</v>
      </c>
    </row>
    <row r="14" spans="1:30" x14ac:dyDescent="0.25">
      <c r="C14" s="8" t="s">
        <v>6</v>
      </c>
      <c r="D14" s="12">
        <v>10352</v>
      </c>
    </row>
    <row r="15" spans="1:30" x14ac:dyDescent="0.25">
      <c r="C15" s="8" t="s">
        <v>13</v>
      </c>
      <c r="D15" s="12">
        <v>0</v>
      </c>
    </row>
    <row r="16" spans="1:30" x14ac:dyDescent="0.25">
      <c r="C16" s="8" t="s">
        <v>20</v>
      </c>
      <c r="D16" s="12">
        <v>569</v>
      </c>
    </row>
    <row r="17" spans="3:4" x14ac:dyDescent="0.25">
      <c r="C17" s="8" t="s">
        <v>29</v>
      </c>
      <c r="D17" s="8">
        <v>0</v>
      </c>
    </row>
  </sheetData>
  <hyperlinks>
    <hyperlink ref="B3" r:id="rId1" tooltip="Alaska VA Healthcare System" display="http://www.alaska.va.gov/"/>
    <hyperlink ref="B4" r:id="rId2" tooltip="VA Puget Sound Health Care System" display="http://www.pugetsound.va.gov/"/>
    <hyperlink ref="B5" r:id="rId3" tooltip="VA Roseburg Healthcare System" display="http://www.roseburg.va.gov/"/>
    <hyperlink ref="B6" r:id="rId4" tooltip="Boise VA Medical Center" display="http://www.boise.va.gov/"/>
    <hyperlink ref="B7" r:id="rId5" tooltip="Jonathan M. Wainwright Memorial VA Medical Center" display="http://www.wallawalla.va.gov/"/>
    <hyperlink ref="B8" r:id="rId6" tooltip="Mann-Grandstaff VA Medical Center" display="http://www.spokane.va.gov/"/>
    <hyperlink ref="B9" r:id="rId7" tooltip="Portland VA Medical Center" display="http://www.portland.va.gov/"/>
    <hyperlink ref="B10" r:id="rId8" tooltip="White City or VA Southern Oregon Rehabilitation Center" display="http://www.southernoregon.va.gov/"/>
  </hyperlinks>
  <pageMargins left="0.7" right="0.7" top="0.75" bottom="0.75" header="0.3" footer="0.3"/>
  <drawing r:id="rId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B9" sqref="B9"/>
    </sheetView>
  </sheetViews>
  <sheetFormatPr defaultRowHeight="15" x14ac:dyDescent="0.25"/>
  <cols>
    <col min="1" max="1" width="19.85546875" style="18" customWidth="1"/>
    <col min="2" max="2" width="35.42578125" customWidth="1"/>
    <col min="3" max="3" width="11.5703125" customWidth="1"/>
  </cols>
  <sheetData>
    <row r="1" spans="1:30" x14ac:dyDescent="0.25">
      <c r="A1" s="17"/>
      <c r="B1" s="13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13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x14ac:dyDescent="0.25">
      <c r="A3" s="20">
        <v>662</v>
      </c>
      <c r="B3" s="14" t="s">
        <v>144</v>
      </c>
      <c r="C3" s="51">
        <v>0</v>
      </c>
      <c r="D3" s="51">
        <v>0</v>
      </c>
      <c r="E3" s="51">
        <v>1144</v>
      </c>
      <c r="F3" s="51">
        <v>0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919</v>
      </c>
      <c r="AA3" s="51">
        <v>0</v>
      </c>
      <c r="AB3" s="51">
        <v>446</v>
      </c>
      <c r="AC3" s="51">
        <v>336</v>
      </c>
      <c r="AD3" s="51">
        <f t="shared" ref="AD3:AD6" si="0">SUM(C3:AC3)</f>
        <v>2845</v>
      </c>
    </row>
    <row r="4" spans="1:30" ht="30" x14ac:dyDescent="0.25">
      <c r="A4" s="20">
        <v>570</v>
      </c>
      <c r="B4" s="14" t="s">
        <v>145</v>
      </c>
      <c r="C4" s="51">
        <v>0</v>
      </c>
      <c r="D4" s="51">
        <v>0</v>
      </c>
      <c r="E4" s="51">
        <v>577</v>
      </c>
      <c r="F4" s="51">
        <v>432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12</v>
      </c>
      <c r="AC4" s="51">
        <v>173</v>
      </c>
      <c r="AD4" s="51">
        <f t="shared" si="0"/>
        <v>1194</v>
      </c>
    </row>
    <row r="5" spans="1:30" ht="30" x14ac:dyDescent="0.25">
      <c r="A5" s="20">
        <v>612</v>
      </c>
      <c r="B5" s="14" t="s">
        <v>146</v>
      </c>
      <c r="C5" s="51">
        <v>0</v>
      </c>
      <c r="D5" s="51">
        <v>0</v>
      </c>
      <c r="E5" s="51">
        <v>1313</v>
      </c>
      <c r="F5" s="51">
        <v>1178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1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39</v>
      </c>
      <c r="AC5" s="51">
        <v>418</v>
      </c>
      <c r="AD5" s="51">
        <f t="shared" si="0"/>
        <v>2949</v>
      </c>
    </row>
    <row r="6" spans="1:30" x14ac:dyDescent="0.25">
      <c r="A6" s="20">
        <v>459</v>
      </c>
      <c r="B6" s="14" t="s">
        <v>147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419</v>
      </c>
      <c r="P6" s="51">
        <v>427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24</v>
      </c>
      <c r="AC6" s="51">
        <v>206</v>
      </c>
      <c r="AD6" s="51">
        <f t="shared" si="0"/>
        <v>1076</v>
      </c>
    </row>
    <row r="7" spans="1:30" ht="38.25" customHeight="1" x14ac:dyDescent="0.25">
      <c r="A7" s="20">
        <v>640</v>
      </c>
      <c r="B7" s="14" t="s">
        <v>149</v>
      </c>
      <c r="C7" s="51">
        <v>0</v>
      </c>
      <c r="D7" s="51">
        <v>0</v>
      </c>
      <c r="E7" s="51">
        <v>1808</v>
      </c>
      <c r="F7" s="51">
        <v>2086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2</v>
      </c>
      <c r="AA7" s="51">
        <v>0</v>
      </c>
      <c r="AB7" s="51">
        <v>2</v>
      </c>
      <c r="AC7" s="51">
        <v>756</v>
      </c>
      <c r="AD7" s="51">
        <f t="shared" ref="AD7:AD8" si="1">SUM(C7:AC7)</f>
        <v>4654</v>
      </c>
    </row>
    <row r="8" spans="1:30" ht="27.75" customHeight="1" x14ac:dyDescent="0.25">
      <c r="A8" s="20">
        <v>654</v>
      </c>
      <c r="B8" s="14" t="s">
        <v>148</v>
      </c>
      <c r="C8" s="51">
        <v>0</v>
      </c>
      <c r="D8" s="51">
        <v>0</v>
      </c>
      <c r="E8" s="51">
        <v>597</v>
      </c>
      <c r="F8" s="51">
        <v>538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16</v>
      </c>
      <c r="AC8" s="51">
        <v>185</v>
      </c>
      <c r="AD8" s="51">
        <f t="shared" si="1"/>
        <v>1336</v>
      </c>
    </row>
    <row r="9" spans="1:30" ht="31.5" x14ac:dyDescent="0.5">
      <c r="A9" s="17"/>
      <c r="B9" s="7" t="s">
        <v>28</v>
      </c>
      <c r="C9" s="21">
        <f t="shared" ref="C9:AC9" si="2">SUM(C3:C8)</f>
        <v>0</v>
      </c>
      <c r="D9" s="21">
        <f t="shared" si="2"/>
        <v>0</v>
      </c>
      <c r="E9" s="21">
        <f t="shared" si="2"/>
        <v>5439</v>
      </c>
      <c r="F9" s="51">
        <f t="shared" si="2"/>
        <v>4234</v>
      </c>
      <c r="G9" s="51">
        <f t="shared" si="2"/>
        <v>0</v>
      </c>
      <c r="H9" s="51">
        <f t="shared" si="2"/>
        <v>0</v>
      </c>
      <c r="I9" s="51">
        <f t="shared" si="2"/>
        <v>0</v>
      </c>
      <c r="J9" s="51">
        <f t="shared" si="2"/>
        <v>0</v>
      </c>
      <c r="K9" s="51">
        <f t="shared" si="2"/>
        <v>0</v>
      </c>
      <c r="L9" s="51">
        <f t="shared" si="2"/>
        <v>0</v>
      </c>
      <c r="M9" s="51">
        <f t="shared" si="2"/>
        <v>0</v>
      </c>
      <c r="N9" s="51">
        <f t="shared" si="2"/>
        <v>0</v>
      </c>
      <c r="O9" s="51">
        <f t="shared" si="2"/>
        <v>419</v>
      </c>
      <c r="P9" s="51">
        <f t="shared" si="2"/>
        <v>428</v>
      </c>
      <c r="Q9" s="51">
        <f t="shared" si="2"/>
        <v>0</v>
      </c>
      <c r="R9" s="51">
        <f t="shared" si="2"/>
        <v>0</v>
      </c>
      <c r="S9" s="51">
        <f t="shared" si="2"/>
        <v>0</v>
      </c>
      <c r="T9" s="51">
        <f t="shared" si="2"/>
        <v>0</v>
      </c>
      <c r="U9" s="51">
        <f t="shared" si="2"/>
        <v>0</v>
      </c>
      <c r="V9" s="51">
        <f t="shared" si="2"/>
        <v>0</v>
      </c>
      <c r="W9" s="51">
        <f t="shared" si="2"/>
        <v>0</v>
      </c>
      <c r="X9" s="51">
        <f t="shared" si="2"/>
        <v>0</v>
      </c>
      <c r="Y9" s="51">
        <f t="shared" si="2"/>
        <v>0</v>
      </c>
      <c r="Z9" s="51">
        <f t="shared" si="2"/>
        <v>921</v>
      </c>
      <c r="AA9" s="51">
        <f t="shared" si="2"/>
        <v>0</v>
      </c>
      <c r="AB9" s="51">
        <f t="shared" si="2"/>
        <v>539</v>
      </c>
      <c r="AC9" s="51">
        <f t="shared" si="2"/>
        <v>2074</v>
      </c>
      <c r="AD9" s="51">
        <f>SUM(C9:AC9)</f>
        <v>14054</v>
      </c>
    </row>
    <row r="10" spans="1:30" x14ac:dyDescent="0.25">
      <c r="A10" s="17"/>
      <c r="B10" s="13"/>
      <c r="C10" s="13"/>
      <c r="D10" s="13"/>
      <c r="E10" s="13"/>
    </row>
    <row r="11" spans="1:30" x14ac:dyDescent="0.25">
      <c r="A11" s="17"/>
      <c r="B11" s="13"/>
      <c r="C11" s="8" t="s">
        <v>5</v>
      </c>
      <c r="D11" s="9">
        <v>0</v>
      </c>
      <c r="E11" s="13"/>
    </row>
    <row r="12" spans="1:30" x14ac:dyDescent="0.25">
      <c r="C12" s="8" t="s">
        <v>6</v>
      </c>
      <c r="D12" s="12">
        <v>9673</v>
      </c>
    </row>
    <row r="13" spans="1:30" x14ac:dyDescent="0.25">
      <c r="C13" s="8" t="s">
        <v>13</v>
      </c>
      <c r="D13" s="12">
        <v>847</v>
      </c>
    </row>
    <row r="14" spans="1:30" x14ac:dyDescent="0.25">
      <c r="C14" s="8" t="s">
        <v>20</v>
      </c>
      <c r="D14" s="12">
        <v>919</v>
      </c>
    </row>
    <row r="15" spans="1:30" x14ac:dyDescent="0.25">
      <c r="C15" s="8" t="s">
        <v>29</v>
      </c>
      <c r="D15" s="8">
        <v>0</v>
      </c>
    </row>
  </sheetData>
  <hyperlinks>
    <hyperlink ref="B3" r:id="rId1" tooltip="San Francisco VA Medical Center" display="http://www.sanfrancisco.va.gov/"/>
    <hyperlink ref="B4" r:id="rId2" tooltip="VA Central California Health Care System" display="http://www.fresno.va.gov/"/>
    <hyperlink ref="B5" r:id="rId3" tooltip="VA Northern California Health Care System" display="http://www.northerncalifornia.va.gov/"/>
    <hyperlink ref="B6" r:id="rId4" tooltip="VA Pacific Islands Health Care System" display="http://www.hawaii.va.gov/"/>
    <hyperlink ref="B7" r:id="rId5" tooltip="VA Palo Alto Health Care System" display="http://www.paloalto.va.gov/"/>
    <hyperlink ref="B8" r:id="rId6" tooltip="VA Sierra Nevada Health Care System" display="http://www.reno.va.gov/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8" sqref="B8"/>
    </sheetView>
  </sheetViews>
  <sheetFormatPr defaultRowHeight="15" x14ac:dyDescent="0.25"/>
  <cols>
    <col min="1" max="1" width="15.140625" style="18" customWidth="1"/>
    <col min="2" max="2" width="56" customWidth="1"/>
    <col min="3" max="3" width="11" customWidth="1"/>
  </cols>
  <sheetData>
    <row r="1" spans="1:30" x14ac:dyDescent="0.25"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8" t="s">
        <v>30</v>
      </c>
      <c r="B2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9.75" customHeight="1" x14ac:dyDescent="0.25">
      <c r="A3" s="18" t="s">
        <v>35</v>
      </c>
      <c r="B3" s="1" t="s">
        <v>31</v>
      </c>
      <c r="C3" s="5">
        <v>0</v>
      </c>
      <c r="D3" s="5">
        <v>0</v>
      </c>
      <c r="E3" s="5">
        <v>1</v>
      </c>
      <c r="F3" s="5">
        <v>2</v>
      </c>
      <c r="G3" s="5">
        <v>0</v>
      </c>
      <c r="H3" s="5">
        <v>276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610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1</v>
      </c>
      <c r="Z3" s="5">
        <v>0</v>
      </c>
      <c r="AA3" s="5">
        <v>0</v>
      </c>
      <c r="AB3" s="5">
        <v>352</v>
      </c>
      <c r="AC3" s="5">
        <v>250</v>
      </c>
      <c r="AD3" s="5">
        <f>SUM(C3:AC3)</f>
        <v>1492</v>
      </c>
    </row>
    <row r="4" spans="1:30" ht="35.25" customHeight="1" x14ac:dyDescent="0.25">
      <c r="A4" s="18" t="s">
        <v>39</v>
      </c>
      <c r="B4" s="1" t="s">
        <v>32</v>
      </c>
      <c r="C4" s="5">
        <v>0</v>
      </c>
      <c r="D4" s="5">
        <v>0</v>
      </c>
      <c r="E4" s="5">
        <v>349</v>
      </c>
      <c r="F4" s="5">
        <v>305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8</v>
      </c>
      <c r="AC4" s="5">
        <v>74</v>
      </c>
      <c r="AD4" s="5">
        <f>SUM(C4:AC4)</f>
        <v>736</v>
      </c>
    </row>
    <row r="5" spans="1:30" ht="36.75" customHeight="1" x14ac:dyDescent="0.25">
      <c r="A5" s="18" t="s">
        <v>37</v>
      </c>
      <c r="B5" s="1" t="s">
        <v>33</v>
      </c>
      <c r="C5" s="5">
        <v>0</v>
      </c>
      <c r="D5" s="5">
        <v>0</v>
      </c>
      <c r="E5" s="5">
        <v>66</v>
      </c>
      <c r="F5" s="5">
        <v>600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494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38</v>
      </c>
      <c r="AC5" s="5">
        <v>164</v>
      </c>
      <c r="AD5" s="5">
        <f>SUM(C5:AC5)</f>
        <v>1362</v>
      </c>
    </row>
    <row r="6" spans="1:30" ht="36.75" customHeight="1" x14ac:dyDescent="0.25">
      <c r="A6" s="18" t="s">
        <v>36</v>
      </c>
      <c r="B6" s="1" t="s">
        <v>34</v>
      </c>
      <c r="C6" s="5">
        <v>0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307</v>
      </c>
      <c r="P6" s="5">
        <v>678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552</v>
      </c>
      <c r="AC6" s="5">
        <v>162</v>
      </c>
      <c r="AD6" s="5">
        <f>SUM(C6:AC6)</f>
        <v>1700</v>
      </c>
    </row>
    <row r="7" spans="1:30" ht="41.25" customHeight="1" x14ac:dyDescent="0.25">
      <c r="A7" s="18">
        <v>528</v>
      </c>
      <c r="B7" s="1" t="s">
        <v>38</v>
      </c>
      <c r="C7" s="5">
        <v>0</v>
      </c>
      <c r="D7" s="5">
        <v>0</v>
      </c>
      <c r="E7" s="5">
        <v>202</v>
      </c>
      <c r="F7" s="5">
        <v>84</v>
      </c>
      <c r="G7" s="5">
        <v>0</v>
      </c>
      <c r="H7" s="5">
        <v>381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229</v>
      </c>
      <c r="P7" s="5">
        <v>848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266</v>
      </c>
      <c r="AC7" s="5">
        <v>221</v>
      </c>
      <c r="AD7" s="5">
        <f t="shared" ref="AD7" si="0">SUM(C7:AC7)</f>
        <v>2231</v>
      </c>
    </row>
    <row r="8" spans="1:30" s="10" customFormat="1" ht="37.5" customHeight="1" x14ac:dyDescent="0.5">
      <c r="A8" s="56"/>
      <c r="B8" s="7" t="s">
        <v>28</v>
      </c>
      <c r="C8" s="11">
        <f t="shared" ref="C8:AC8" si="1">SUM(C3:C7)</f>
        <v>0</v>
      </c>
      <c r="D8" s="11">
        <f t="shared" si="1"/>
        <v>0</v>
      </c>
      <c r="E8" s="11">
        <f t="shared" si="1"/>
        <v>618</v>
      </c>
      <c r="F8" s="11">
        <f t="shared" si="1"/>
        <v>992</v>
      </c>
      <c r="G8" s="11">
        <f t="shared" si="1"/>
        <v>0</v>
      </c>
      <c r="H8" s="11">
        <f t="shared" si="1"/>
        <v>657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0</v>
      </c>
      <c r="O8" s="11">
        <f t="shared" si="1"/>
        <v>536</v>
      </c>
      <c r="P8" s="11">
        <f t="shared" si="1"/>
        <v>2630</v>
      </c>
      <c r="Q8" s="11">
        <f t="shared" si="1"/>
        <v>0</v>
      </c>
      <c r="R8" s="11">
        <f t="shared" si="1"/>
        <v>0</v>
      </c>
      <c r="S8" s="11">
        <f t="shared" si="1"/>
        <v>0</v>
      </c>
      <c r="T8" s="11">
        <f t="shared" si="1"/>
        <v>0</v>
      </c>
      <c r="U8" s="11">
        <f t="shared" si="1"/>
        <v>0</v>
      </c>
      <c r="V8" s="11">
        <f t="shared" si="1"/>
        <v>0</v>
      </c>
      <c r="W8" s="11">
        <f t="shared" si="1"/>
        <v>0</v>
      </c>
      <c r="X8" s="11">
        <f t="shared" si="1"/>
        <v>0</v>
      </c>
      <c r="Y8" s="11">
        <f t="shared" si="1"/>
        <v>1</v>
      </c>
      <c r="Z8" s="11">
        <f t="shared" si="1"/>
        <v>0</v>
      </c>
      <c r="AA8" s="11">
        <f t="shared" si="1"/>
        <v>0</v>
      </c>
      <c r="AB8" s="11">
        <f t="shared" si="1"/>
        <v>1216</v>
      </c>
      <c r="AC8" s="11">
        <f t="shared" si="1"/>
        <v>871</v>
      </c>
      <c r="AD8" s="11">
        <f>SUM(C8:AC8)</f>
        <v>7521</v>
      </c>
    </row>
    <row r="10" spans="1:30" x14ac:dyDescent="0.25">
      <c r="C10" s="8" t="s">
        <v>5</v>
      </c>
      <c r="D10" s="9">
        <v>0</v>
      </c>
    </row>
    <row r="11" spans="1:30" x14ac:dyDescent="0.25">
      <c r="C11" s="8" t="s">
        <v>6</v>
      </c>
      <c r="D11" s="12">
        <v>1610</v>
      </c>
    </row>
    <row r="12" spans="1:30" x14ac:dyDescent="0.25">
      <c r="C12" s="8" t="s">
        <v>13</v>
      </c>
      <c r="D12" s="12">
        <v>3166</v>
      </c>
    </row>
    <row r="13" spans="1:30" x14ac:dyDescent="0.25">
      <c r="C13" s="8" t="s">
        <v>20</v>
      </c>
      <c r="D13" s="12">
        <v>0</v>
      </c>
    </row>
    <row r="14" spans="1:30" x14ac:dyDescent="0.25">
      <c r="C14" s="8" t="s">
        <v>29</v>
      </c>
      <c r="D14" s="8">
        <v>657</v>
      </c>
    </row>
  </sheetData>
  <hyperlinks>
    <hyperlink ref="B3" r:id="rId1" tooltip="Albany VA Medical Center: Samuel S. Stratton" display="http://www.albany.va.gov/"/>
    <hyperlink ref="B4" r:id="rId2" tooltip="Bath VA Medical Center" display="http://www.bath.va.gov/"/>
    <hyperlink ref="B5" r:id="rId3" tooltip="Canandaigua VA Medical Center" display="http://www.canandaigua.va.gov/"/>
    <hyperlink ref="B6" r:id="rId4" tooltip="Syracuse VA Medical Center" display="http://www.syracuse.va.gov/"/>
    <hyperlink ref="B7" r:id="rId5" tooltip="VA Western New York Healthcare System at Buffalo" display="http://www.buffalo.va.gov/"/>
  </hyperlinks>
  <pageMargins left="0.7" right="0.7" top="0.75" bottom="0.75" header="0.3" footer="0.3"/>
  <pageSetup orientation="portrait" r:id="rId6"/>
  <drawing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B8" sqref="B8"/>
    </sheetView>
  </sheetViews>
  <sheetFormatPr defaultRowHeight="15" x14ac:dyDescent="0.25"/>
  <cols>
    <col min="1" max="1" width="15.28515625" style="18" customWidth="1"/>
    <col min="2" max="2" width="36.42578125" style="54" customWidth="1"/>
    <col min="3" max="3" width="13.5703125" customWidth="1"/>
  </cols>
  <sheetData>
    <row r="1" spans="1:30" x14ac:dyDescent="0.25">
      <c r="A1" s="17"/>
      <c r="B1" s="52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52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ht="30" x14ac:dyDescent="0.25">
      <c r="A3" s="20">
        <v>691</v>
      </c>
      <c r="B3" s="53" t="s">
        <v>150</v>
      </c>
      <c r="C3" s="51">
        <v>0</v>
      </c>
      <c r="D3" s="51">
        <v>1</v>
      </c>
      <c r="E3" s="51">
        <v>2605</v>
      </c>
      <c r="F3" s="51">
        <v>1984</v>
      </c>
      <c r="G3" s="51">
        <v>0</v>
      </c>
      <c r="H3" s="51">
        <v>2</v>
      </c>
      <c r="I3" s="51">
        <v>0</v>
      </c>
      <c r="J3" s="51">
        <v>1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2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1</v>
      </c>
      <c r="AA3" s="51">
        <v>0</v>
      </c>
      <c r="AB3" s="51">
        <v>127</v>
      </c>
      <c r="AC3" s="51">
        <v>701</v>
      </c>
      <c r="AD3" s="51">
        <f t="shared" ref="AD3:AD7" si="0">SUM(C3:AC3)</f>
        <v>5424</v>
      </c>
    </row>
    <row r="4" spans="1:30" x14ac:dyDescent="0.25">
      <c r="A4" s="20">
        <v>605</v>
      </c>
      <c r="B4" s="53" t="s">
        <v>151</v>
      </c>
      <c r="C4" s="51">
        <v>0</v>
      </c>
      <c r="D4" s="51">
        <v>0</v>
      </c>
      <c r="E4" s="51">
        <v>1264</v>
      </c>
      <c r="F4" s="51">
        <v>502</v>
      </c>
      <c r="G4" s="51">
        <v>0</v>
      </c>
      <c r="H4" s="51">
        <v>0</v>
      </c>
      <c r="I4" s="51">
        <v>0</v>
      </c>
      <c r="J4" s="51">
        <v>557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110</v>
      </c>
      <c r="AC4" s="51">
        <v>268</v>
      </c>
      <c r="AD4" s="51">
        <f t="shared" si="0"/>
        <v>2701</v>
      </c>
    </row>
    <row r="5" spans="1:30" x14ac:dyDescent="0.25">
      <c r="A5" s="20">
        <v>600</v>
      </c>
      <c r="B5" s="53" t="s">
        <v>152</v>
      </c>
      <c r="C5" s="51">
        <v>0</v>
      </c>
      <c r="D5" s="51">
        <v>0</v>
      </c>
      <c r="E5" s="51">
        <v>1010</v>
      </c>
      <c r="F5" s="51">
        <v>934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148</v>
      </c>
      <c r="AC5" s="51">
        <v>394</v>
      </c>
      <c r="AD5" s="51">
        <f t="shared" si="0"/>
        <v>2486</v>
      </c>
    </row>
    <row r="6" spans="1:30" x14ac:dyDescent="0.25">
      <c r="A6" s="20">
        <v>664</v>
      </c>
      <c r="B6" s="53" t="s">
        <v>153</v>
      </c>
      <c r="C6" s="51">
        <v>0</v>
      </c>
      <c r="D6" s="51">
        <v>0</v>
      </c>
      <c r="E6" s="51">
        <v>1</v>
      </c>
      <c r="F6" s="51">
        <v>34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1</v>
      </c>
      <c r="P6" s="51">
        <v>1297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51">
        <v>1615</v>
      </c>
      <c r="AC6" s="51">
        <v>385</v>
      </c>
      <c r="AD6" s="51">
        <f t="shared" si="0"/>
        <v>3333</v>
      </c>
    </row>
    <row r="7" spans="1:30" ht="30" x14ac:dyDescent="0.25">
      <c r="A7" s="20">
        <v>593</v>
      </c>
      <c r="B7" s="53" t="s">
        <v>154</v>
      </c>
      <c r="C7" s="51">
        <v>0</v>
      </c>
      <c r="D7" s="51">
        <v>0</v>
      </c>
      <c r="E7" s="51">
        <v>1051</v>
      </c>
      <c r="F7" s="51">
        <v>837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35</v>
      </c>
      <c r="AC7" s="51">
        <v>214</v>
      </c>
      <c r="AD7" s="51">
        <f t="shared" si="0"/>
        <v>2137</v>
      </c>
    </row>
    <row r="8" spans="1:30" ht="31.5" x14ac:dyDescent="0.5">
      <c r="B8" s="7" t="s">
        <v>28</v>
      </c>
      <c r="C8" s="51">
        <f t="shared" ref="C8:AC8" si="1">SUM(C3:C7)</f>
        <v>0</v>
      </c>
      <c r="D8" s="51">
        <f t="shared" si="1"/>
        <v>1</v>
      </c>
      <c r="E8" s="51">
        <f t="shared" si="1"/>
        <v>5931</v>
      </c>
      <c r="F8" s="51">
        <f t="shared" si="1"/>
        <v>4291</v>
      </c>
      <c r="G8" s="51">
        <f t="shared" si="1"/>
        <v>0</v>
      </c>
      <c r="H8" s="51">
        <f t="shared" si="1"/>
        <v>2</v>
      </c>
      <c r="I8" s="51">
        <f t="shared" si="1"/>
        <v>0</v>
      </c>
      <c r="J8" s="51">
        <f t="shared" si="1"/>
        <v>558</v>
      </c>
      <c r="K8" s="51">
        <f t="shared" si="1"/>
        <v>0</v>
      </c>
      <c r="L8" s="51">
        <f t="shared" si="1"/>
        <v>0</v>
      </c>
      <c r="M8" s="51">
        <f t="shared" si="1"/>
        <v>0</v>
      </c>
      <c r="N8" s="51">
        <f t="shared" si="1"/>
        <v>0</v>
      </c>
      <c r="O8" s="51">
        <f t="shared" si="1"/>
        <v>1</v>
      </c>
      <c r="P8" s="51">
        <f t="shared" si="1"/>
        <v>1299</v>
      </c>
      <c r="Q8" s="51">
        <f t="shared" si="1"/>
        <v>0</v>
      </c>
      <c r="R8" s="51">
        <f t="shared" si="1"/>
        <v>0</v>
      </c>
      <c r="S8" s="51">
        <f t="shared" si="1"/>
        <v>0</v>
      </c>
      <c r="T8" s="51">
        <f t="shared" si="1"/>
        <v>0</v>
      </c>
      <c r="U8" s="51">
        <f t="shared" si="1"/>
        <v>0</v>
      </c>
      <c r="V8" s="51">
        <f t="shared" si="1"/>
        <v>0</v>
      </c>
      <c r="W8" s="51">
        <f t="shared" si="1"/>
        <v>0</v>
      </c>
      <c r="X8" s="51">
        <f t="shared" si="1"/>
        <v>0</v>
      </c>
      <c r="Y8" s="51">
        <f t="shared" si="1"/>
        <v>0</v>
      </c>
      <c r="Z8" s="51">
        <f t="shared" si="1"/>
        <v>1</v>
      </c>
      <c r="AA8" s="51">
        <f t="shared" si="1"/>
        <v>0</v>
      </c>
      <c r="AB8" s="51">
        <f t="shared" si="1"/>
        <v>2035</v>
      </c>
      <c r="AC8" s="51">
        <f t="shared" si="1"/>
        <v>1962</v>
      </c>
      <c r="AD8" s="51">
        <f>SUM(C8:AC8)</f>
        <v>16081</v>
      </c>
    </row>
    <row r="10" spans="1:30" x14ac:dyDescent="0.25">
      <c r="C10" s="8" t="s">
        <v>5</v>
      </c>
      <c r="D10" s="9">
        <v>0</v>
      </c>
    </row>
    <row r="11" spans="1:30" x14ac:dyDescent="0.25">
      <c r="C11" s="8" t="s">
        <v>6</v>
      </c>
      <c r="D11" s="12">
        <v>10222</v>
      </c>
    </row>
    <row r="12" spans="1:30" x14ac:dyDescent="0.25">
      <c r="C12" s="8" t="s">
        <v>13</v>
      </c>
      <c r="D12" s="12">
        <v>1299</v>
      </c>
    </row>
    <row r="13" spans="1:30" x14ac:dyDescent="0.25">
      <c r="C13" s="8" t="s">
        <v>20</v>
      </c>
      <c r="D13" s="12">
        <v>0</v>
      </c>
    </row>
    <row r="14" spans="1:30" x14ac:dyDescent="0.25">
      <c r="C14" s="8" t="s">
        <v>29</v>
      </c>
      <c r="D14" s="8">
        <v>0</v>
      </c>
    </row>
  </sheetData>
  <hyperlinks>
    <hyperlink ref="B3" r:id="rId1" tooltip="VA Greater Los Angeles Healthcare System (GLA)" display="http://www.losangeles.va.gov/"/>
    <hyperlink ref="B4" r:id="rId2" tooltip="VA Loma Linda Healthcare System" display="http://www.lomalinda.va.gov/"/>
    <hyperlink ref="B5" r:id="rId3" tooltip="VA Long Beach Healthcare System" display="http://www.longbeach.va.gov/"/>
    <hyperlink ref="B6" r:id="rId4" tooltip="VA San Diego Healthcare System" display="http://www.sandiego.va.gov/"/>
    <hyperlink ref="B7" r:id="rId5" tooltip="VA Southern Nevada Healthcare System (VASNHS)" display="http://www.lasvegas.va.gov/"/>
  </hyperlinks>
  <pageMargins left="0.7" right="0.7" top="0.75" bottom="0.75" header="0.3" footer="0.3"/>
  <drawing r:id="rId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L17" sqref="L17"/>
    </sheetView>
  </sheetViews>
  <sheetFormatPr defaultRowHeight="15" x14ac:dyDescent="0.25"/>
  <cols>
    <col min="1" max="1" width="15.7109375" style="18" customWidth="1"/>
    <col min="2" max="2" width="47.5703125" customWidth="1"/>
    <col min="3" max="3" width="13.28515625" customWidth="1"/>
    <col min="14" max="14" width="11.140625" customWidth="1"/>
  </cols>
  <sheetData>
    <row r="1" spans="1:30" x14ac:dyDescent="0.25">
      <c r="A1" s="17"/>
      <c r="B1" s="52"/>
      <c r="C1" s="43">
        <v>1226</v>
      </c>
      <c r="D1" s="43">
        <v>1234</v>
      </c>
      <c r="E1" s="43">
        <v>1272</v>
      </c>
      <c r="F1" s="43">
        <v>1276</v>
      </c>
      <c r="G1" s="43">
        <v>1296</v>
      </c>
      <c r="H1" s="43">
        <v>1335</v>
      </c>
      <c r="I1" s="43">
        <v>1613</v>
      </c>
      <c r="J1" s="43">
        <v>1657</v>
      </c>
      <c r="K1" s="43">
        <v>1832</v>
      </c>
      <c r="L1" s="43">
        <v>1907</v>
      </c>
      <c r="M1" s="43">
        <v>1909</v>
      </c>
      <c r="N1" s="43">
        <v>2035</v>
      </c>
      <c r="O1" s="43">
        <v>2036</v>
      </c>
      <c r="P1" s="43">
        <v>2039</v>
      </c>
      <c r="Q1" s="43">
        <v>2454</v>
      </c>
      <c r="R1" s="43">
        <v>2503</v>
      </c>
      <c r="S1" s="43">
        <v>2757</v>
      </c>
      <c r="T1" s="43">
        <v>2815</v>
      </c>
      <c r="U1" s="43">
        <v>2821</v>
      </c>
      <c r="V1" s="43">
        <v>2822</v>
      </c>
      <c r="W1" s="43">
        <v>2940</v>
      </c>
      <c r="X1" s="43">
        <v>2943</v>
      </c>
      <c r="Y1" s="43">
        <v>3504</v>
      </c>
      <c r="Z1" s="43">
        <v>3537</v>
      </c>
      <c r="AA1" s="43">
        <v>5879</v>
      </c>
      <c r="AB1" s="43">
        <v>7777</v>
      </c>
      <c r="AC1" s="43">
        <v>8888</v>
      </c>
      <c r="AD1" s="43" t="s">
        <v>3</v>
      </c>
    </row>
    <row r="2" spans="1:30" x14ac:dyDescent="0.25">
      <c r="A2" s="17" t="s">
        <v>30</v>
      </c>
      <c r="B2" s="52" t="s">
        <v>25</v>
      </c>
      <c r="C2" s="42" t="s">
        <v>4</v>
      </c>
      <c r="D2" s="42" t="s">
        <v>5</v>
      </c>
      <c r="E2" s="42" t="s">
        <v>6</v>
      </c>
      <c r="F2" s="42" t="s">
        <v>6</v>
      </c>
      <c r="G2" s="42" t="s">
        <v>7</v>
      </c>
      <c r="H2" s="42" t="s">
        <v>29</v>
      </c>
      <c r="I2" s="42" t="s">
        <v>8</v>
      </c>
      <c r="J2" s="42" t="s">
        <v>9</v>
      </c>
      <c r="K2" s="42" t="s">
        <v>10</v>
      </c>
      <c r="L2" s="42" t="s">
        <v>11</v>
      </c>
      <c r="M2" s="42" t="s">
        <v>11</v>
      </c>
      <c r="N2" s="42" t="s">
        <v>12</v>
      </c>
      <c r="O2" s="42" t="s">
        <v>13</v>
      </c>
      <c r="P2" s="42" t="s">
        <v>13</v>
      </c>
      <c r="Q2" s="42" t="s">
        <v>14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16</v>
      </c>
      <c r="W2" s="42" t="s">
        <v>18</v>
      </c>
      <c r="X2" s="42" t="s">
        <v>19</v>
      </c>
      <c r="Y2" s="42" t="s">
        <v>20</v>
      </c>
      <c r="Z2" s="42" t="s">
        <v>20</v>
      </c>
      <c r="AA2" s="43"/>
      <c r="AB2" s="42" t="s">
        <v>21</v>
      </c>
      <c r="AC2" s="42" t="s">
        <v>22</v>
      </c>
      <c r="AD2" s="41"/>
    </row>
    <row r="3" spans="1:30" x14ac:dyDescent="0.25">
      <c r="A3" s="20">
        <v>437</v>
      </c>
      <c r="B3" s="14" t="s">
        <v>155</v>
      </c>
      <c r="C3" s="51">
        <v>0</v>
      </c>
      <c r="D3" s="51">
        <v>0</v>
      </c>
      <c r="E3" s="51">
        <v>529</v>
      </c>
      <c r="F3" s="51">
        <v>208</v>
      </c>
      <c r="G3" s="51">
        <v>0</v>
      </c>
      <c r="H3" s="51">
        <v>0</v>
      </c>
      <c r="I3" s="51">
        <v>0</v>
      </c>
      <c r="J3" s="51">
        <v>0</v>
      </c>
      <c r="K3" s="51">
        <v>0</v>
      </c>
      <c r="L3" s="51">
        <v>0</v>
      </c>
      <c r="M3" s="51">
        <v>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51">
        <v>238</v>
      </c>
      <c r="AA3" s="51">
        <v>0</v>
      </c>
      <c r="AB3" s="51">
        <v>0</v>
      </c>
      <c r="AC3" s="51">
        <v>134</v>
      </c>
      <c r="AD3" s="51">
        <f t="shared" ref="AD3" si="0">SUM(C3:AC3)</f>
        <v>1109</v>
      </c>
    </row>
    <row r="4" spans="1:30" x14ac:dyDescent="0.25">
      <c r="A4" s="20" t="s">
        <v>156</v>
      </c>
      <c r="B4" s="14" t="s">
        <v>157</v>
      </c>
      <c r="C4" s="51">
        <v>0</v>
      </c>
      <c r="D4" s="51">
        <v>0</v>
      </c>
      <c r="E4" s="51">
        <v>768</v>
      </c>
      <c r="F4" s="51">
        <v>630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51">
        <v>0</v>
      </c>
      <c r="AA4" s="51">
        <v>0</v>
      </c>
      <c r="AB4" s="51">
        <v>151</v>
      </c>
      <c r="AC4" s="51">
        <v>358</v>
      </c>
      <c r="AD4" s="51">
        <f>SUM(C4:AC4)</f>
        <v>1907</v>
      </c>
    </row>
    <row r="5" spans="1:30" x14ac:dyDescent="0.25">
      <c r="A5" s="20">
        <v>618</v>
      </c>
      <c r="B5" s="14" t="s">
        <v>158</v>
      </c>
      <c r="C5" s="51">
        <v>0</v>
      </c>
      <c r="D5" s="51">
        <v>0</v>
      </c>
      <c r="E5" s="51">
        <v>1615</v>
      </c>
      <c r="F5" s="51">
        <v>1467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620</v>
      </c>
      <c r="AC5" s="51">
        <v>401</v>
      </c>
      <c r="AD5" s="51">
        <f t="shared" ref="AD5:AD6" si="1">SUM(C5:AC5)</f>
        <v>4103</v>
      </c>
    </row>
    <row r="6" spans="1:30" ht="30" x14ac:dyDescent="0.25">
      <c r="A6" s="20">
        <v>636</v>
      </c>
      <c r="B6" s="14" t="s">
        <v>159</v>
      </c>
      <c r="C6" s="51">
        <v>0</v>
      </c>
      <c r="D6" s="51">
        <v>0</v>
      </c>
      <c r="E6" s="51">
        <v>1057</v>
      </c>
      <c r="F6" s="51">
        <v>805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1</v>
      </c>
      <c r="AA6" s="51">
        <v>0</v>
      </c>
      <c r="AB6" s="51">
        <v>120</v>
      </c>
      <c r="AC6" s="51">
        <v>222</v>
      </c>
      <c r="AD6" s="51">
        <f t="shared" si="1"/>
        <v>2206</v>
      </c>
    </row>
    <row r="7" spans="1:30" x14ac:dyDescent="0.25">
      <c r="A7" s="20">
        <v>438</v>
      </c>
      <c r="B7" s="14" t="s">
        <v>160</v>
      </c>
      <c r="C7" s="51">
        <v>0</v>
      </c>
      <c r="D7" s="51">
        <v>0</v>
      </c>
      <c r="E7" s="51">
        <v>523</v>
      </c>
      <c r="F7" s="51">
        <v>430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24</v>
      </c>
      <c r="AC7" s="51">
        <v>139</v>
      </c>
      <c r="AD7" s="51">
        <f t="shared" ref="AD7:AD9" si="2">SUM(C7:AC7)</f>
        <v>1116</v>
      </c>
    </row>
    <row r="8" spans="1:30" x14ac:dyDescent="0.25">
      <c r="A8" s="20">
        <v>656</v>
      </c>
      <c r="B8" s="14" t="s">
        <v>161</v>
      </c>
      <c r="C8" s="51">
        <v>0</v>
      </c>
      <c r="D8" s="51">
        <v>0</v>
      </c>
      <c r="E8" s="51">
        <v>1071</v>
      </c>
      <c r="F8" s="51">
        <v>491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1</v>
      </c>
      <c r="AA8" s="51">
        <v>0</v>
      </c>
      <c r="AB8" s="51">
        <v>5</v>
      </c>
      <c r="AC8" s="51">
        <v>127</v>
      </c>
      <c r="AD8" s="51">
        <f t="shared" si="2"/>
        <v>1695</v>
      </c>
    </row>
    <row r="9" spans="1:30" ht="30" x14ac:dyDescent="0.25">
      <c r="A9" s="20">
        <v>568</v>
      </c>
      <c r="B9" s="14" t="s">
        <v>164</v>
      </c>
      <c r="C9" s="51">
        <v>0</v>
      </c>
      <c r="D9" s="51">
        <v>0</v>
      </c>
      <c r="E9" s="51">
        <v>597</v>
      </c>
      <c r="F9" s="51">
        <v>373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8</v>
      </c>
      <c r="AC9" s="51">
        <v>145</v>
      </c>
      <c r="AD9" s="51">
        <f t="shared" si="2"/>
        <v>1123</v>
      </c>
    </row>
    <row r="10" spans="1:30" x14ac:dyDescent="0.25">
      <c r="A10" s="20" t="s">
        <v>162</v>
      </c>
      <c r="B10" s="14" t="s">
        <v>163</v>
      </c>
      <c r="C10" s="51">
        <v>0</v>
      </c>
      <c r="D10" s="51">
        <v>0</v>
      </c>
      <c r="E10" s="51">
        <v>784</v>
      </c>
      <c r="F10" s="51">
        <v>247</v>
      </c>
      <c r="G10" s="51">
        <v>0</v>
      </c>
      <c r="H10" s="51">
        <v>257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22</v>
      </c>
      <c r="AC10" s="51">
        <v>160</v>
      </c>
      <c r="AD10" s="51">
        <f>SUM(C10:AC10)</f>
        <v>1470</v>
      </c>
    </row>
    <row r="11" spans="1:30" ht="31.5" x14ac:dyDescent="0.5">
      <c r="B11" s="7" t="s">
        <v>28</v>
      </c>
      <c r="C11" s="51">
        <f t="shared" ref="C11:AC11" si="3">SUM(C3:C10)</f>
        <v>0</v>
      </c>
      <c r="D11" s="51">
        <f t="shared" si="3"/>
        <v>0</v>
      </c>
      <c r="E11" s="51">
        <f t="shared" si="3"/>
        <v>6944</v>
      </c>
      <c r="F11" s="51">
        <f t="shared" si="3"/>
        <v>4651</v>
      </c>
      <c r="G11" s="51">
        <f t="shared" si="3"/>
        <v>0</v>
      </c>
      <c r="H11" s="51">
        <f t="shared" si="3"/>
        <v>258</v>
      </c>
      <c r="I11" s="51">
        <f t="shared" si="3"/>
        <v>0</v>
      </c>
      <c r="J11" s="51">
        <f t="shared" si="3"/>
        <v>0</v>
      </c>
      <c r="K11" s="51">
        <f t="shared" si="3"/>
        <v>0</v>
      </c>
      <c r="L11" s="51">
        <f t="shared" si="3"/>
        <v>0</v>
      </c>
      <c r="M11" s="51">
        <f t="shared" si="3"/>
        <v>0</v>
      </c>
      <c r="N11" s="51">
        <f t="shared" si="3"/>
        <v>0</v>
      </c>
      <c r="O11" s="51">
        <f t="shared" si="3"/>
        <v>0</v>
      </c>
      <c r="P11" s="51">
        <f t="shared" si="3"/>
        <v>0</v>
      </c>
      <c r="Q11" s="51">
        <f t="shared" si="3"/>
        <v>0</v>
      </c>
      <c r="R11" s="51">
        <f t="shared" si="3"/>
        <v>0</v>
      </c>
      <c r="S11" s="51">
        <f t="shared" si="3"/>
        <v>0</v>
      </c>
      <c r="T11" s="51">
        <f t="shared" si="3"/>
        <v>0</v>
      </c>
      <c r="U11" s="51">
        <f t="shared" si="3"/>
        <v>0</v>
      </c>
      <c r="V11" s="51">
        <f t="shared" si="3"/>
        <v>0</v>
      </c>
      <c r="W11" s="51">
        <f t="shared" si="3"/>
        <v>0</v>
      </c>
      <c r="X11" s="51">
        <f t="shared" si="3"/>
        <v>0</v>
      </c>
      <c r="Y11" s="51">
        <f t="shared" si="3"/>
        <v>0</v>
      </c>
      <c r="Z11" s="51">
        <f t="shared" si="3"/>
        <v>240</v>
      </c>
      <c r="AA11" s="51">
        <f t="shared" si="3"/>
        <v>0</v>
      </c>
      <c r="AB11" s="51">
        <f t="shared" si="3"/>
        <v>950</v>
      </c>
      <c r="AC11" s="51">
        <f t="shared" si="3"/>
        <v>1686</v>
      </c>
      <c r="AD11" s="51">
        <f>SUM(C11:AC11)</f>
        <v>14729</v>
      </c>
    </row>
    <row r="13" spans="1:30" x14ac:dyDescent="0.25">
      <c r="C13" s="8" t="s">
        <v>5</v>
      </c>
      <c r="D13" s="9">
        <v>0</v>
      </c>
    </row>
    <row r="14" spans="1:30" x14ac:dyDescent="0.25">
      <c r="C14" s="8" t="s">
        <v>6</v>
      </c>
      <c r="D14" s="12">
        <v>11595</v>
      </c>
    </row>
    <row r="15" spans="1:30" x14ac:dyDescent="0.25">
      <c r="C15" s="8" t="s">
        <v>13</v>
      </c>
      <c r="D15" s="12">
        <v>0</v>
      </c>
    </row>
    <row r="16" spans="1:30" x14ac:dyDescent="0.25">
      <c r="C16" s="8" t="s">
        <v>20</v>
      </c>
      <c r="D16" s="12">
        <v>240</v>
      </c>
    </row>
    <row r="17" spans="3:4" x14ac:dyDescent="0.25">
      <c r="C17" s="8" t="s">
        <v>29</v>
      </c>
      <c r="D17" s="8">
        <v>258</v>
      </c>
    </row>
  </sheetData>
  <hyperlinks>
    <hyperlink ref="B3" r:id="rId1" tooltip="Fargo VA Healthcare System" display="http://www.fargo.va.gov/"/>
    <hyperlink ref="B4" r:id="rId2" tooltip="Iowa City VA Health Care System" display="http://www.iowacity.va.gov/"/>
    <hyperlink ref="B5" r:id="rId3" tooltip="Minneapolis VA Health Care System" display="http://www.minneapolis.va.gov/"/>
    <hyperlink ref="B6" r:id="rId4" tooltip="Omaha - VA Nebraska-Western Iowa Health Care System" display="http://www.nebraska.va.gov/"/>
    <hyperlink ref="B7" r:id="rId5" tooltip="Sioux Falls VA Health Care System" display="http://www.siouxfalls.va.gov/"/>
    <hyperlink ref="B8" r:id="rId6" tooltip="St. Cloud VA Health Care System" display="http://www.stcloud.va.gov/"/>
    <hyperlink ref="B9" r:id="rId7" tooltip="VA Black Hills Health Care System - Fort Meade Campus" display="http://www.blackhills.va.gov/"/>
    <hyperlink ref="B10" r:id="rId8" tooltip="VA Central Iowa Health Care System" display="http://www.centraliowa.va.gov/"/>
  </hyperlinks>
  <pageMargins left="0.7" right="0.7" top="0.75" bottom="0.75" header="0.3" footer="0.3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>
      <selection activeCell="F12" sqref="F12"/>
    </sheetView>
  </sheetViews>
  <sheetFormatPr defaultRowHeight="15" x14ac:dyDescent="0.25"/>
  <cols>
    <col min="1" max="1" width="23.28515625" style="6" customWidth="1"/>
    <col min="2" max="2" width="45.5703125" customWidth="1"/>
    <col min="3" max="3" width="12.28515625" customWidth="1"/>
  </cols>
  <sheetData>
    <row r="1" spans="1:30" x14ac:dyDescent="0.25">
      <c r="A1" s="16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6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0" x14ac:dyDescent="0.25">
      <c r="A3" s="15">
        <v>630</v>
      </c>
      <c r="B3" s="14" t="s">
        <v>42</v>
      </c>
      <c r="C3" s="5">
        <v>0</v>
      </c>
      <c r="D3" s="5">
        <v>0</v>
      </c>
      <c r="E3" s="5">
        <v>1822</v>
      </c>
      <c r="F3" s="5">
        <v>744</v>
      </c>
      <c r="G3" s="5">
        <v>0</v>
      </c>
      <c r="H3" s="5">
        <v>659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4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5</v>
      </c>
      <c r="AA3" s="5">
        <v>0</v>
      </c>
      <c r="AB3" s="5">
        <v>182</v>
      </c>
      <c r="AC3" s="5">
        <v>511</v>
      </c>
      <c r="AD3" s="5">
        <f t="shared" ref="AD3:AD7" si="0">SUM(C3:AC3)</f>
        <v>3927</v>
      </c>
    </row>
    <row r="4" spans="1:30" ht="30" x14ac:dyDescent="0.25">
      <c r="A4" s="15">
        <v>620</v>
      </c>
      <c r="B4" s="14" t="s">
        <v>43</v>
      </c>
      <c r="C4" s="5">
        <v>0</v>
      </c>
      <c r="D4" s="5">
        <v>0</v>
      </c>
      <c r="E4" s="5">
        <v>850</v>
      </c>
      <c r="F4" s="5">
        <v>350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170</v>
      </c>
      <c r="AA4" s="5">
        <v>0</v>
      </c>
      <c r="AB4" s="5">
        <v>78</v>
      </c>
      <c r="AC4" s="5">
        <v>227</v>
      </c>
      <c r="AD4" s="5">
        <f t="shared" si="0"/>
        <v>1677</v>
      </c>
    </row>
    <row r="5" spans="1:30" ht="30" x14ac:dyDescent="0.25">
      <c r="A5" s="15">
        <v>561</v>
      </c>
      <c r="B5" s="14" t="s">
        <v>44</v>
      </c>
      <c r="C5" s="5">
        <v>0</v>
      </c>
      <c r="D5" s="5">
        <v>0</v>
      </c>
      <c r="E5" s="5">
        <v>1493</v>
      </c>
      <c r="F5" s="5">
        <v>378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124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751</v>
      </c>
      <c r="AA5" s="5">
        <v>0</v>
      </c>
      <c r="AB5" s="5">
        <v>132</v>
      </c>
      <c r="AC5" s="5">
        <v>338</v>
      </c>
      <c r="AD5" s="5">
        <f t="shared" si="0"/>
        <v>3216</v>
      </c>
    </row>
    <row r="6" spans="1:30" x14ac:dyDescent="0.25">
      <c r="A6" s="15">
        <v>526</v>
      </c>
      <c r="B6" s="14" t="s">
        <v>40</v>
      </c>
      <c r="C6" s="5">
        <v>0</v>
      </c>
      <c r="D6" s="5">
        <v>0</v>
      </c>
      <c r="E6" s="5">
        <v>863</v>
      </c>
      <c r="F6" s="5">
        <v>454</v>
      </c>
      <c r="G6" s="5">
        <v>0</v>
      </c>
      <c r="H6" s="5">
        <v>309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20</v>
      </c>
      <c r="AC6" s="5">
        <v>295</v>
      </c>
      <c r="AD6" s="5">
        <f t="shared" si="0"/>
        <v>1941</v>
      </c>
    </row>
    <row r="7" spans="1:30" x14ac:dyDescent="0.25">
      <c r="A7" s="15">
        <v>632</v>
      </c>
      <c r="B7" s="14" t="s">
        <v>41</v>
      </c>
      <c r="C7" s="5">
        <v>0</v>
      </c>
      <c r="D7" s="5">
        <v>0</v>
      </c>
      <c r="E7" s="5">
        <v>984</v>
      </c>
      <c r="F7" s="5">
        <v>415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326</v>
      </c>
      <c r="AA7" s="5">
        <v>0</v>
      </c>
      <c r="AB7" s="5">
        <v>19</v>
      </c>
      <c r="AC7" s="5">
        <v>243</v>
      </c>
      <c r="AD7" s="5">
        <f t="shared" si="0"/>
        <v>1988</v>
      </c>
    </row>
    <row r="8" spans="1:30" ht="31.5" x14ac:dyDescent="0.5">
      <c r="B8" s="7" t="s">
        <v>28</v>
      </c>
      <c r="C8" s="5">
        <f t="shared" ref="C8:AC8" si="1">SUM(C3:C7)</f>
        <v>0</v>
      </c>
      <c r="D8" s="5">
        <f t="shared" si="1"/>
        <v>0</v>
      </c>
      <c r="E8" s="5">
        <f t="shared" si="1"/>
        <v>6012</v>
      </c>
      <c r="F8" s="5">
        <f t="shared" si="1"/>
        <v>2341</v>
      </c>
      <c r="G8" s="5">
        <f t="shared" si="1"/>
        <v>0</v>
      </c>
      <c r="H8" s="5">
        <f t="shared" si="1"/>
        <v>970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 t="shared" si="1"/>
        <v>0</v>
      </c>
      <c r="P8" s="5">
        <f t="shared" si="1"/>
        <v>1</v>
      </c>
      <c r="Q8" s="5">
        <f t="shared" si="1"/>
        <v>124</v>
      </c>
      <c r="R8" s="5">
        <f t="shared" si="1"/>
        <v>4</v>
      </c>
      <c r="S8" s="5">
        <f t="shared" si="1"/>
        <v>0</v>
      </c>
      <c r="T8" s="5">
        <f t="shared" si="1"/>
        <v>0</v>
      </c>
      <c r="U8" s="5">
        <f t="shared" si="1"/>
        <v>0</v>
      </c>
      <c r="V8" s="5">
        <f t="shared" si="1"/>
        <v>0</v>
      </c>
      <c r="W8" s="5">
        <f t="shared" si="1"/>
        <v>0</v>
      </c>
      <c r="X8" s="5">
        <f t="shared" si="1"/>
        <v>0</v>
      </c>
      <c r="Y8" s="5">
        <f t="shared" si="1"/>
        <v>0</v>
      </c>
      <c r="Z8" s="5">
        <f t="shared" si="1"/>
        <v>1252</v>
      </c>
      <c r="AA8" s="5">
        <f t="shared" si="1"/>
        <v>0</v>
      </c>
      <c r="AB8" s="5">
        <f t="shared" si="1"/>
        <v>431</v>
      </c>
      <c r="AC8" s="5">
        <f t="shared" si="1"/>
        <v>1614</v>
      </c>
      <c r="AD8" s="5">
        <f>SUM(C8:AC8)</f>
        <v>12749</v>
      </c>
    </row>
    <row r="10" spans="1:30" x14ac:dyDescent="0.25">
      <c r="C10" s="8" t="s">
        <v>5</v>
      </c>
      <c r="D10" s="9">
        <v>0</v>
      </c>
    </row>
    <row r="11" spans="1:30" x14ac:dyDescent="0.25">
      <c r="C11" s="8" t="s">
        <v>6</v>
      </c>
      <c r="D11" s="12">
        <v>8353</v>
      </c>
    </row>
    <row r="12" spans="1:30" x14ac:dyDescent="0.25">
      <c r="C12" s="8" t="s">
        <v>13</v>
      </c>
      <c r="D12" s="12">
        <v>0</v>
      </c>
    </row>
    <row r="13" spans="1:30" x14ac:dyDescent="0.25">
      <c r="C13" s="8" t="s">
        <v>20</v>
      </c>
      <c r="D13" s="12">
        <v>1252</v>
      </c>
    </row>
    <row r="14" spans="1:30" x14ac:dyDescent="0.25">
      <c r="C14" s="8" t="s">
        <v>29</v>
      </c>
      <c r="D14" s="8">
        <v>970</v>
      </c>
    </row>
  </sheetData>
  <hyperlinks>
    <hyperlink ref="B3" r:id="rId1" tooltip="Brooklyn Campus of the VA NY Harbor Healthcare System" display="http://www.nyharbor.va.gov/"/>
    <hyperlink ref="B4" r:id="rId2" tooltip="Castle Point Campus of the VA Hudson Valley Health Care System" display="http://www.hudsonvalley.va.gov/"/>
    <hyperlink ref="B5" r:id="rId3" tooltip="East Orange Campus of the VA New Jersey Health Care System" display="http://www.newjersey.va.gov/"/>
    <hyperlink ref="B6" r:id="rId4" tooltip="James J. Peters VA Medical Center (Bronx, NY)" display="http://www.bronx.va.gov/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A5" workbookViewId="0">
      <selection activeCell="C15" sqref="C15:D19"/>
    </sheetView>
  </sheetViews>
  <sheetFormatPr defaultRowHeight="15" x14ac:dyDescent="0.25"/>
  <cols>
    <col min="1" max="1" width="18.140625" style="18" customWidth="1"/>
    <col min="2" max="2" width="33.140625" customWidth="1"/>
    <col min="3" max="3" width="11.2851562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43.5" customHeight="1" x14ac:dyDescent="0.25">
      <c r="A3" s="19">
        <v>503</v>
      </c>
      <c r="B3" s="14" t="s">
        <v>45</v>
      </c>
      <c r="C3" s="5">
        <v>0</v>
      </c>
      <c r="D3" s="5">
        <v>0</v>
      </c>
      <c r="E3" s="5">
        <v>365</v>
      </c>
      <c r="F3" s="5">
        <v>241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77</v>
      </c>
      <c r="AD3" s="5">
        <f t="shared" ref="AD3:AD12" si="0">SUM(C3:AC3)</f>
        <v>683</v>
      </c>
    </row>
    <row r="4" spans="1:30" ht="30" x14ac:dyDescent="0.25">
      <c r="A4" s="19">
        <v>540</v>
      </c>
      <c r="B4" s="14" t="s">
        <v>46</v>
      </c>
      <c r="C4" s="5">
        <v>0</v>
      </c>
      <c r="D4" s="5">
        <v>0</v>
      </c>
      <c r="E4" s="5">
        <v>473</v>
      </c>
      <c r="F4" s="5">
        <v>340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22</v>
      </c>
      <c r="AC4" s="5">
        <v>106</v>
      </c>
      <c r="AD4" s="5">
        <f t="shared" si="0"/>
        <v>941</v>
      </c>
    </row>
    <row r="5" spans="1:30" x14ac:dyDescent="0.25">
      <c r="A5" s="19">
        <v>542</v>
      </c>
      <c r="B5" s="14" t="s">
        <v>47</v>
      </c>
      <c r="C5" s="5">
        <v>41</v>
      </c>
      <c r="D5" s="5">
        <v>728</v>
      </c>
      <c r="E5" s="5">
        <v>0</v>
      </c>
      <c r="F5" s="5">
        <v>240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161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166</v>
      </c>
      <c r="AD5" s="5">
        <f t="shared" si="0"/>
        <v>1336</v>
      </c>
    </row>
    <row r="6" spans="1:30" x14ac:dyDescent="0.25">
      <c r="A6" s="19">
        <v>562</v>
      </c>
      <c r="B6" s="14" t="s">
        <v>48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117</v>
      </c>
      <c r="P6" s="5">
        <v>318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169</v>
      </c>
      <c r="AC6" s="5">
        <v>129</v>
      </c>
      <c r="AD6" s="5">
        <f t="shared" si="0"/>
        <v>733</v>
      </c>
    </row>
    <row r="7" spans="1:30" x14ac:dyDescent="0.25">
      <c r="A7" s="19">
        <v>595</v>
      </c>
      <c r="B7" s="14" t="s">
        <v>49</v>
      </c>
      <c r="C7" s="5">
        <v>0</v>
      </c>
      <c r="D7" s="5">
        <v>0</v>
      </c>
      <c r="E7" s="5">
        <v>857</v>
      </c>
      <c r="F7" s="5">
        <v>421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14</v>
      </c>
      <c r="AC7" s="5">
        <v>168</v>
      </c>
      <c r="AD7" s="5">
        <f t="shared" si="0"/>
        <v>1460</v>
      </c>
    </row>
    <row r="8" spans="1:30" x14ac:dyDescent="0.25">
      <c r="A8" s="19">
        <v>642</v>
      </c>
      <c r="B8" s="14" t="s">
        <v>50</v>
      </c>
      <c r="C8" s="5">
        <v>1</v>
      </c>
      <c r="D8" s="5">
        <v>2</v>
      </c>
      <c r="E8" s="5">
        <v>1833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1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313</v>
      </c>
      <c r="AC8" s="5">
        <v>315</v>
      </c>
      <c r="AD8" s="5">
        <f t="shared" si="0"/>
        <v>2466</v>
      </c>
    </row>
    <row r="9" spans="1:30" ht="18.75" customHeight="1" x14ac:dyDescent="0.25">
      <c r="A9" s="19">
        <v>529</v>
      </c>
      <c r="B9" s="14" t="s">
        <v>51</v>
      </c>
      <c r="C9" s="5">
        <v>0</v>
      </c>
      <c r="D9" s="5">
        <v>312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188</v>
      </c>
      <c r="AC9" s="5">
        <v>99</v>
      </c>
      <c r="AD9" s="5">
        <f t="shared" si="0"/>
        <v>599</v>
      </c>
    </row>
    <row r="10" spans="1:30" ht="30" x14ac:dyDescent="0.25">
      <c r="A10" s="19">
        <v>646</v>
      </c>
      <c r="B10" s="14" t="s">
        <v>54</v>
      </c>
      <c r="C10" s="5">
        <v>0</v>
      </c>
      <c r="D10" s="5">
        <v>1</v>
      </c>
      <c r="E10" s="5">
        <v>1884</v>
      </c>
      <c r="F10" s="5">
        <v>837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248</v>
      </c>
      <c r="AC10" s="5">
        <v>555</v>
      </c>
      <c r="AD10" s="5">
        <f t="shared" si="0"/>
        <v>3525</v>
      </c>
    </row>
    <row r="11" spans="1:30" x14ac:dyDescent="0.25">
      <c r="A11" s="19">
        <v>693</v>
      </c>
      <c r="B11" s="14" t="s">
        <v>52</v>
      </c>
      <c r="C11" s="5">
        <v>0</v>
      </c>
      <c r="D11" s="5">
        <v>0</v>
      </c>
      <c r="E11" s="5">
        <v>672</v>
      </c>
      <c r="F11" s="5">
        <v>414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22</v>
      </c>
      <c r="AC11" s="5">
        <v>139</v>
      </c>
      <c r="AD11" s="5">
        <f t="shared" si="0"/>
        <v>1247</v>
      </c>
    </row>
    <row r="12" spans="1:30" x14ac:dyDescent="0.25">
      <c r="A12" s="19">
        <v>460</v>
      </c>
      <c r="B12" s="14" t="s">
        <v>53</v>
      </c>
      <c r="C12" s="5">
        <v>0</v>
      </c>
      <c r="D12" s="5">
        <v>0</v>
      </c>
      <c r="E12" s="5">
        <v>20</v>
      </c>
      <c r="F12" s="5">
        <v>377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91</v>
      </c>
      <c r="M12" s="5">
        <v>369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153</v>
      </c>
      <c r="AD12" s="5">
        <f t="shared" si="0"/>
        <v>1011</v>
      </c>
    </row>
    <row r="13" spans="1:30" ht="31.5" x14ac:dyDescent="0.5">
      <c r="B13" s="7" t="s">
        <v>28</v>
      </c>
      <c r="C13" s="5">
        <f t="shared" ref="C13:AC13" si="1">SUM(C3:C12)</f>
        <v>42</v>
      </c>
      <c r="D13" s="5">
        <f t="shared" si="1"/>
        <v>1043</v>
      </c>
      <c r="E13" s="5">
        <f t="shared" si="1"/>
        <v>6104</v>
      </c>
      <c r="F13" s="5">
        <f t="shared" si="1"/>
        <v>2871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91</v>
      </c>
      <c r="M13" s="5">
        <f t="shared" si="1"/>
        <v>369</v>
      </c>
      <c r="N13" s="5">
        <f t="shared" si="1"/>
        <v>0</v>
      </c>
      <c r="O13" s="5">
        <f t="shared" si="1"/>
        <v>117</v>
      </c>
      <c r="P13" s="5">
        <f t="shared" si="1"/>
        <v>318</v>
      </c>
      <c r="Q13" s="5">
        <f t="shared" si="1"/>
        <v>0</v>
      </c>
      <c r="R13" s="5">
        <f t="shared" si="1"/>
        <v>0</v>
      </c>
      <c r="S13" s="5">
        <f t="shared" si="1"/>
        <v>162</v>
      </c>
      <c r="T13" s="5">
        <f t="shared" si="1"/>
        <v>0</v>
      </c>
      <c r="U13" s="5">
        <f t="shared" si="1"/>
        <v>0</v>
      </c>
      <c r="V13" s="5">
        <f t="shared" si="1"/>
        <v>0</v>
      </c>
      <c r="W13" s="5">
        <f t="shared" si="1"/>
        <v>0</v>
      </c>
      <c r="X13" s="5">
        <f t="shared" si="1"/>
        <v>0</v>
      </c>
      <c r="Y13" s="5">
        <f t="shared" si="1"/>
        <v>0</v>
      </c>
      <c r="Z13" s="5">
        <f t="shared" si="1"/>
        <v>0</v>
      </c>
      <c r="AA13" s="5">
        <f t="shared" si="1"/>
        <v>0</v>
      </c>
      <c r="AB13" s="5">
        <f t="shared" si="1"/>
        <v>977</v>
      </c>
      <c r="AC13" s="5">
        <f t="shared" si="1"/>
        <v>1907</v>
      </c>
      <c r="AD13" s="5">
        <f>SUM(C13:AC13)</f>
        <v>14001</v>
      </c>
    </row>
    <row r="15" spans="1:30" x14ac:dyDescent="0.25">
      <c r="C15" s="8" t="s">
        <v>5</v>
      </c>
      <c r="D15" s="9">
        <v>1085</v>
      </c>
    </row>
    <row r="16" spans="1:30" x14ac:dyDescent="0.25">
      <c r="C16" s="8" t="s">
        <v>6</v>
      </c>
      <c r="D16" s="12">
        <v>8975</v>
      </c>
    </row>
    <row r="17" spans="3:4" x14ac:dyDescent="0.25">
      <c r="C17" s="8" t="s">
        <v>13</v>
      </c>
      <c r="D17" s="12">
        <v>435</v>
      </c>
    </row>
    <row r="18" spans="3:4" x14ac:dyDescent="0.25">
      <c r="C18" s="8" t="s">
        <v>20</v>
      </c>
      <c r="D18" s="12">
        <v>0</v>
      </c>
    </row>
    <row r="19" spans="3:4" x14ac:dyDescent="0.25">
      <c r="C19" s="8" t="s">
        <v>29</v>
      </c>
      <c r="D19" s="8">
        <v>0</v>
      </c>
    </row>
  </sheetData>
  <hyperlinks>
    <hyperlink ref="B3" r:id="rId1" tooltip="Altoona - James E. Van Zandt VA Medical Center" display="http://www.altoona.va.gov/"/>
    <hyperlink ref="B4" r:id="rId2" tooltip="Clarksburg - Louis A. Johnson VA Medical Center" display="http://www.clarksburg.va.gov/"/>
    <hyperlink ref="B5" r:id="rId3" tooltip="Coatesville VA Medical Center" display="http://www.coatesville.va.gov/"/>
    <hyperlink ref="B6" r:id="rId4" tooltip="Erie VA Medical Center" display="http://www.erie.va.gov/"/>
    <hyperlink ref="B7" r:id="rId5" tooltip="Lebanon VA Medical Center" display="http://www.lebanon.va.gov/"/>
    <hyperlink ref="B8" r:id="rId6" tooltip="Philadelphia VA Medical Center" display="http://www.philadelphia.va.gov/"/>
    <hyperlink ref="B9" r:id="rId7" tooltip="VA Butler Healthcare" display="http://www.butler.va.gov/"/>
    <hyperlink ref="B10" r:id="rId8" tooltip="VA Pittsburgh Healthcare System, H.J. Heinz Campus" display="http://www.pittsburgh.va.gov/"/>
    <hyperlink ref="B11" r:id="rId9" tooltip="Wilkes-Barre VA Medical Center" display="http://www.wilkes-barre.va.gov/"/>
    <hyperlink ref="B12" r:id="rId10" tooltip="Wilmington VA Medical Center" display="http://www.wilmington.va.gov/"/>
  </hyperlinks>
  <pageMargins left="0.7" right="0.7" top="0.75" bottom="0.75" header="0.3" footer="0.3"/>
  <pageSetup orientation="portrait" r:id="rId11"/>
  <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workbookViewId="0">
      <selection activeCell="C8" sqref="C8:D12"/>
    </sheetView>
  </sheetViews>
  <sheetFormatPr defaultRowHeight="15" x14ac:dyDescent="0.25"/>
  <cols>
    <col min="1" max="1" width="19.140625" style="18" customWidth="1"/>
    <col min="2" max="2" width="32.7109375" customWidth="1"/>
    <col min="3" max="3" width="11.710937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0" x14ac:dyDescent="0.25">
      <c r="A3" s="19">
        <v>512</v>
      </c>
      <c r="B3" s="14" t="s">
        <v>55</v>
      </c>
      <c r="C3" s="5">
        <v>599</v>
      </c>
      <c r="D3" s="5">
        <v>0</v>
      </c>
      <c r="E3" s="5">
        <v>1572</v>
      </c>
      <c r="F3" s="5">
        <v>665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14</v>
      </c>
      <c r="AC3" s="5">
        <v>689</v>
      </c>
      <c r="AD3" s="5">
        <f t="shared" ref="AD3:AD5" si="0">SUM(C3:AC3)</f>
        <v>3539</v>
      </c>
    </row>
    <row r="4" spans="1:30" x14ac:dyDescent="0.25">
      <c r="A4" s="19">
        <v>613</v>
      </c>
      <c r="B4" s="14" t="s">
        <v>56</v>
      </c>
      <c r="C4" s="5">
        <v>0</v>
      </c>
      <c r="D4" s="5">
        <v>927</v>
      </c>
      <c r="E4" s="5">
        <v>1</v>
      </c>
      <c r="F4" s="5">
        <v>0</v>
      </c>
      <c r="G4" s="5">
        <v>0</v>
      </c>
      <c r="H4" s="5">
        <v>291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295</v>
      </c>
      <c r="AA4" s="5">
        <v>0</v>
      </c>
      <c r="AB4" s="5">
        <v>7</v>
      </c>
      <c r="AC4" s="5">
        <v>336</v>
      </c>
      <c r="AD4" s="5">
        <f t="shared" si="0"/>
        <v>1857</v>
      </c>
    </row>
    <row r="5" spans="1:30" x14ac:dyDescent="0.25">
      <c r="A5" s="19">
        <v>688</v>
      </c>
      <c r="B5" s="14" t="s">
        <v>57</v>
      </c>
      <c r="C5" s="5">
        <v>0</v>
      </c>
      <c r="D5" s="5">
        <v>1</v>
      </c>
      <c r="E5" s="5">
        <v>1004</v>
      </c>
      <c r="F5" s="5">
        <v>94</v>
      </c>
      <c r="G5" s="5">
        <v>220</v>
      </c>
      <c r="H5" s="5">
        <v>574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184</v>
      </c>
      <c r="AC5" s="5">
        <v>553</v>
      </c>
      <c r="AD5" s="5">
        <f t="shared" si="0"/>
        <v>2631</v>
      </c>
    </row>
    <row r="6" spans="1:30" ht="31.5" x14ac:dyDescent="0.5">
      <c r="B6" s="7" t="s">
        <v>28</v>
      </c>
    </row>
    <row r="8" spans="1:30" x14ac:dyDescent="0.25">
      <c r="C8" s="8" t="s">
        <v>5</v>
      </c>
      <c r="D8" s="9">
        <v>1085</v>
      </c>
    </row>
    <row r="9" spans="1:30" x14ac:dyDescent="0.25">
      <c r="C9" s="8" t="s">
        <v>6</v>
      </c>
      <c r="D9" s="12">
        <v>8975</v>
      </c>
    </row>
    <row r="10" spans="1:30" x14ac:dyDescent="0.25">
      <c r="C10" s="8" t="s">
        <v>13</v>
      </c>
      <c r="D10" s="12">
        <v>435</v>
      </c>
    </row>
    <row r="11" spans="1:30" x14ac:dyDescent="0.25">
      <c r="C11" s="8" t="s">
        <v>20</v>
      </c>
      <c r="D11" s="12">
        <v>0</v>
      </c>
    </row>
    <row r="12" spans="1:30" x14ac:dyDescent="0.25">
      <c r="C12" s="8" t="s">
        <v>29</v>
      </c>
      <c r="D12" s="8">
        <v>0</v>
      </c>
    </row>
  </sheetData>
  <hyperlinks>
    <hyperlink ref="B3" r:id="rId1" tooltip="Baltimore VA Medical Center - VA Maryland Health Care System" display="http://www.maryland.va.gov/locations/Baltimore_VA_Medical_Center.asp"/>
    <hyperlink ref="B4" r:id="rId2" tooltip="Martinsburg VA Medical Center" display="http://www.martinsburg.va.gov/"/>
    <hyperlink ref="B5" r:id="rId3" tooltip="Washington DC VA Medical Center" display="http://www.washingtondc.va.gov/"/>
  </hyperlinks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B11" sqref="B11"/>
    </sheetView>
  </sheetViews>
  <sheetFormatPr defaultRowHeight="15" x14ac:dyDescent="0.25"/>
  <cols>
    <col min="1" max="1" width="15.42578125" style="18" customWidth="1"/>
    <col min="2" max="2" width="26.7109375" customWidth="1"/>
    <col min="3" max="3" width="11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x14ac:dyDescent="0.25">
      <c r="A3" s="20">
        <v>637</v>
      </c>
      <c r="B3" s="14" t="s">
        <v>58</v>
      </c>
      <c r="C3" s="5">
        <v>0</v>
      </c>
      <c r="D3" s="5">
        <v>0</v>
      </c>
      <c r="E3" s="5">
        <v>803</v>
      </c>
      <c r="F3" s="5">
        <v>756</v>
      </c>
      <c r="G3" s="5">
        <v>0</v>
      </c>
      <c r="H3" s="5">
        <v>1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7</v>
      </c>
      <c r="AC3" s="5">
        <v>222</v>
      </c>
      <c r="AD3" s="5">
        <f t="shared" ref="AD3:AD10" si="0">SUM(C3:AC3)</f>
        <v>1789</v>
      </c>
    </row>
    <row r="4" spans="1:30" x14ac:dyDescent="0.25">
      <c r="A4" s="20">
        <v>517</v>
      </c>
      <c r="B4" s="14" t="s">
        <v>59</v>
      </c>
      <c r="C4" s="5">
        <v>0</v>
      </c>
      <c r="D4" s="5">
        <v>0</v>
      </c>
      <c r="E4" s="5">
        <v>402</v>
      </c>
      <c r="F4" s="5">
        <v>299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1</v>
      </c>
      <c r="AA4" s="5">
        <v>0</v>
      </c>
      <c r="AB4" s="5">
        <v>21</v>
      </c>
      <c r="AC4" s="5">
        <v>121</v>
      </c>
      <c r="AD4" s="5">
        <f t="shared" si="0"/>
        <v>844</v>
      </c>
    </row>
    <row r="5" spans="1:30" x14ac:dyDescent="0.25">
      <c r="A5" s="20">
        <v>558</v>
      </c>
      <c r="B5" s="14" t="s">
        <v>60</v>
      </c>
      <c r="C5" s="5">
        <v>0</v>
      </c>
      <c r="D5" s="5">
        <v>0</v>
      </c>
      <c r="E5" s="5">
        <v>1752</v>
      </c>
      <c r="F5" s="5">
        <v>6</v>
      </c>
      <c r="G5" s="5">
        <v>0</v>
      </c>
      <c r="H5" s="5">
        <v>686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</v>
      </c>
      <c r="AA5" s="5">
        <v>0</v>
      </c>
      <c r="AB5" s="5">
        <v>643</v>
      </c>
      <c r="AC5" s="5">
        <v>342</v>
      </c>
      <c r="AD5" s="5">
        <f t="shared" si="0"/>
        <v>3430</v>
      </c>
    </row>
    <row r="6" spans="1:30" ht="30" x14ac:dyDescent="0.25">
      <c r="A6" s="20">
        <v>565</v>
      </c>
      <c r="B6" s="14" t="s">
        <v>61</v>
      </c>
      <c r="C6" s="5">
        <v>0</v>
      </c>
      <c r="D6" s="5">
        <v>0</v>
      </c>
      <c r="E6" s="5">
        <v>807</v>
      </c>
      <c r="F6" s="5">
        <v>481</v>
      </c>
      <c r="G6" s="5">
        <v>1</v>
      </c>
      <c r="H6" s="5">
        <v>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1</v>
      </c>
      <c r="AA6" s="5">
        <v>0</v>
      </c>
      <c r="AB6" s="5">
        <v>50</v>
      </c>
      <c r="AC6" s="5">
        <v>178</v>
      </c>
      <c r="AD6" s="5">
        <f t="shared" si="0"/>
        <v>1520</v>
      </c>
    </row>
    <row r="7" spans="1:30" x14ac:dyDescent="0.25">
      <c r="A7" s="20">
        <v>590</v>
      </c>
      <c r="B7" s="14" t="s">
        <v>62</v>
      </c>
      <c r="C7" s="5">
        <v>0</v>
      </c>
      <c r="D7" s="5">
        <v>870</v>
      </c>
      <c r="E7" s="5">
        <v>3</v>
      </c>
      <c r="F7" s="5">
        <v>699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31</v>
      </c>
      <c r="AC7" s="5">
        <v>194</v>
      </c>
      <c r="AD7" s="5">
        <f t="shared" si="0"/>
        <v>1797</v>
      </c>
    </row>
    <row r="8" spans="1:30" ht="30" x14ac:dyDescent="0.25">
      <c r="A8" s="20">
        <v>652</v>
      </c>
      <c r="B8" s="14" t="s">
        <v>63</v>
      </c>
      <c r="C8" s="5">
        <v>0</v>
      </c>
      <c r="D8" s="5">
        <v>1</v>
      </c>
      <c r="E8" s="5">
        <v>1287</v>
      </c>
      <c r="F8" s="5">
        <v>1001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289</v>
      </c>
      <c r="AC8" s="5">
        <v>269</v>
      </c>
      <c r="AD8" s="5">
        <f t="shared" si="0"/>
        <v>2847</v>
      </c>
    </row>
    <row r="9" spans="1:30" x14ac:dyDescent="0.25">
      <c r="A9" s="20">
        <v>658</v>
      </c>
      <c r="B9" s="14" t="s">
        <v>64</v>
      </c>
      <c r="C9" s="5">
        <v>0</v>
      </c>
      <c r="D9" s="5">
        <v>0</v>
      </c>
      <c r="E9" s="5">
        <v>1104</v>
      </c>
      <c r="F9" s="5">
        <v>697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274</v>
      </c>
      <c r="AD9" s="5">
        <f t="shared" si="0"/>
        <v>2075</v>
      </c>
    </row>
    <row r="10" spans="1:30" ht="30" x14ac:dyDescent="0.25">
      <c r="A10" s="20">
        <v>659</v>
      </c>
      <c r="B10" s="14" t="s">
        <v>65</v>
      </c>
      <c r="C10" s="5">
        <v>0</v>
      </c>
      <c r="D10" s="5">
        <v>1</v>
      </c>
      <c r="E10" s="5">
        <v>1469</v>
      </c>
      <c r="F10" s="5">
        <v>728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55</v>
      </c>
      <c r="AC10" s="5">
        <v>286</v>
      </c>
      <c r="AD10" s="5">
        <f t="shared" si="0"/>
        <v>2539</v>
      </c>
    </row>
    <row r="11" spans="1:30" ht="31.5" x14ac:dyDescent="0.5">
      <c r="B11" s="7" t="s">
        <v>28</v>
      </c>
      <c r="C11" s="5">
        <f t="shared" ref="C11:AC11" si="1">SUM(C3:C10)</f>
        <v>0</v>
      </c>
      <c r="D11" s="5">
        <f t="shared" si="1"/>
        <v>872</v>
      </c>
      <c r="E11" s="5">
        <f t="shared" si="1"/>
        <v>7627</v>
      </c>
      <c r="F11" s="5">
        <f t="shared" si="1"/>
        <v>4667</v>
      </c>
      <c r="G11" s="5">
        <f t="shared" si="1"/>
        <v>1</v>
      </c>
      <c r="H11" s="5">
        <f t="shared" si="1"/>
        <v>689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3</v>
      </c>
      <c r="AA11" s="5">
        <f t="shared" si="1"/>
        <v>0</v>
      </c>
      <c r="AB11" s="5">
        <f t="shared" si="1"/>
        <v>1096</v>
      </c>
      <c r="AC11" s="5">
        <f t="shared" si="1"/>
        <v>1886</v>
      </c>
      <c r="AD11" s="5">
        <f>SUM(C11:AC11)</f>
        <v>16841</v>
      </c>
    </row>
    <row r="13" spans="1:30" x14ac:dyDescent="0.25">
      <c r="C13" s="8" t="s">
        <v>5</v>
      </c>
      <c r="D13" s="9">
        <v>872</v>
      </c>
    </row>
    <row r="14" spans="1:30" x14ac:dyDescent="0.25">
      <c r="C14" s="8" t="s">
        <v>6</v>
      </c>
      <c r="D14" s="12">
        <v>12294</v>
      </c>
    </row>
    <row r="15" spans="1:30" x14ac:dyDescent="0.25">
      <c r="C15" s="8" t="s">
        <v>13</v>
      </c>
      <c r="D15" s="12">
        <v>0</v>
      </c>
    </row>
    <row r="16" spans="1:30" x14ac:dyDescent="0.25">
      <c r="C16" s="8" t="s">
        <v>20</v>
      </c>
      <c r="D16" s="12">
        <v>0</v>
      </c>
    </row>
    <row r="17" spans="3:4" x14ac:dyDescent="0.25">
      <c r="C17" s="8" t="s">
        <v>29</v>
      </c>
      <c r="D17" s="8">
        <v>689</v>
      </c>
    </row>
  </sheetData>
  <hyperlinks>
    <hyperlink ref="B3" r:id="rId1" tooltip="Asheville VA Medical Center" display="http://www.asheville.va.gov/"/>
    <hyperlink ref="B4" r:id="rId2" tooltip="Beckley VA Medical Center" display="http://www.beckley.va.gov/"/>
    <hyperlink ref="B5" r:id="rId3" tooltip="Durham VA Medical Center" display="http://www.durham.va.gov/"/>
    <hyperlink ref="B6" r:id="rId4" tooltip="Fayetteville VA Medical Center" display="http://www.fayettevillenc.va.gov/"/>
    <hyperlink ref="B7" r:id="rId5" tooltip="Hampton VA Medical Center" display="http://www.hampton.va.gov/"/>
    <hyperlink ref="B8" r:id="rId6" tooltip="Hunter Holmes McGuire VA Medical Center" display="http://www.richmond.va.gov/"/>
    <hyperlink ref="B9" r:id="rId7" tooltip="Salem VA Medical Center" display="http://www.salem.va.gov/"/>
    <hyperlink ref="B10" r:id="rId8" tooltip="Salisbury - W.G. (Bill) Hefner VA Medical Center" display="http://www.salisbury.va.gov/"/>
  </hyperlinks>
  <pageMargins left="0.7" right="0.7" top="0.75" bottom="0.75" header="0.3" footer="0.3"/>
  <pageSetup orientation="portrait" r:id="rId9"/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opLeftCell="A4" workbookViewId="0">
      <selection activeCell="B23" sqref="B23"/>
    </sheetView>
  </sheetViews>
  <sheetFormatPr defaultRowHeight="15" x14ac:dyDescent="0.25"/>
  <cols>
    <col min="1" max="1" width="14.7109375" style="18" customWidth="1"/>
    <col min="2" max="2" width="39.5703125" customWidth="1"/>
    <col min="3" max="3" width="11.14062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x14ac:dyDescent="0.25">
      <c r="A3" s="20">
        <v>508</v>
      </c>
      <c r="B3" s="14" t="s">
        <v>66</v>
      </c>
      <c r="C3" s="5">
        <v>0</v>
      </c>
      <c r="D3" s="5">
        <v>1</v>
      </c>
      <c r="E3" s="5">
        <v>1742</v>
      </c>
      <c r="F3" s="5">
        <v>2</v>
      </c>
      <c r="G3" s="5">
        <v>0</v>
      </c>
      <c r="H3" s="5">
        <v>697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912</v>
      </c>
      <c r="AA3" s="5">
        <v>0</v>
      </c>
      <c r="AB3" s="5">
        <v>97</v>
      </c>
      <c r="AC3" s="5">
        <v>421</v>
      </c>
      <c r="AD3" s="5">
        <f t="shared" ref="AD3:AD10" si="0">SUM(C3:AC3)</f>
        <v>3872</v>
      </c>
    </row>
    <row r="4" spans="1:30" x14ac:dyDescent="0.25">
      <c r="A4" s="20">
        <v>521</v>
      </c>
      <c r="B4" s="14" t="s">
        <v>67</v>
      </c>
      <c r="C4" s="5">
        <v>0</v>
      </c>
      <c r="D4" s="5">
        <v>1</v>
      </c>
      <c r="E4" s="5">
        <v>1048</v>
      </c>
      <c r="F4" s="5">
        <v>730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274</v>
      </c>
      <c r="AC4" s="5">
        <v>332</v>
      </c>
      <c r="AD4" s="5">
        <f t="shared" si="0"/>
        <v>2386</v>
      </c>
    </row>
    <row r="5" spans="1:30" x14ac:dyDescent="0.25">
      <c r="A5" s="20">
        <v>557</v>
      </c>
      <c r="B5" s="14" t="s">
        <v>68</v>
      </c>
      <c r="C5" s="5">
        <v>0</v>
      </c>
      <c r="D5" s="5">
        <v>0</v>
      </c>
      <c r="E5" s="5">
        <v>885</v>
      </c>
      <c r="F5" s="5">
        <v>199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1</v>
      </c>
      <c r="AA5" s="5">
        <v>0</v>
      </c>
      <c r="AB5" s="5">
        <v>13</v>
      </c>
      <c r="AC5" s="5">
        <v>131</v>
      </c>
      <c r="AD5" s="5">
        <f t="shared" si="0"/>
        <v>1229</v>
      </c>
    </row>
    <row r="6" spans="1:30" ht="30" x14ac:dyDescent="0.25">
      <c r="A6" s="20">
        <v>619</v>
      </c>
      <c r="B6" s="14" t="s">
        <v>73</v>
      </c>
      <c r="C6" s="5">
        <v>0</v>
      </c>
      <c r="D6" s="5">
        <v>0</v>
      </c>
      <c r="E6" s="5">
        <v>955</v>
      </c>
      <c r="F6" s="5">
        <v>384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2</v>
      </c>
      <c r="AA6" s="5">
        <v>0</v>
      </c>
      <c r="AB6" s="5">
        <v>23</v>
      </c>
      <c r="AC6" s="5">
        <v>200</v>
      </c>
      <c r="AD6" s="5">
        <f t="shared" si="0"/>
        <v>1564</v>
      </c>
    </row>
    <row r="7" spans="1:30" x14ac:dyDescent="0.25">
      <c r="A7" s="20">
        <v>509</v>
      </c>
      <c r="B7" s="14" t="s">
        <v>69</v>
      </c>
      <c r="C7" s="5">
        <v>0</v>
      </c>
      <c r="D7" s="5">
        <v>0</v>
      </c>
      <c r="E7" s="5">
        <v>1257</v>
      </c>
      <c r="F7" s="5">
        <v>454</v>
      </c>
      <c r="G7" s="5">
        <v>0</v>
      </c>
      <c r="H7" s="5">
        <v>443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59</v>
      </c>
      <c r="AC7" s="5">
        <v>293</v>
      </c>
      <c r="AD7" s="5">
        <f t="shared" si="0"/>
        <v>2506</v>
      </c>
    </row>
    <row r="8" spans="1:30" x14ac:dyDescent="0.25">
      <c r="A8" s="20">
        <v>534</v>
      </c>
      <c r="B8" s="14" t="s">
        <v>70</v>
      </c>
      <c r="C8" s="5">
        <v>438</v>
      </c>
      <c r="D8" s="5">
        <v>1050</v>
      </c>
      <c r="E8" s="5">
        <v>4</v>
      </c>
      <c r="F8" s="5">
        <v>213</v>
      </c>
      <c r="G8" s="5">
        <v>0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141</v>
      </c>
      <c r="AC8" s="5">
        <v>254</v>
      </c>
      <c r="AD8" s="5">
        <f t="shared" si="0"/>
        <v>2102</v>
      </c>
    </row>
    <row r="9" spans="1:30" x14ac:dyDescent="0.25">
      <c r="A9" s="20">
        <v>679</v>
      </c>
      <c r="B9" s="14" t="s">
        <v>71</v>
      </c>
      <c r="C9" s="5">
        <v>0</v>
      </c>
      <c r="D9" s="5">
        <v>0</v>
      </c>
      <c r="E9" s="5">
        <v>609</v>
      </c>
      <c r="F9" s="5">
        <v>171</v>
      </c>
      <c r="G9" s="5">
        <v>0</v>
      </c>
      <c r="H9" s="5">
        <v>157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14</v>
      </c>
      <c r="AC9" s="5">
        <v>112</v>
      </c>
      <c r="AD9" s="5">
        <f t="shared" si="0"/>
        <v>1063</v>
      </c>
    </row>
    <row r="10" spans="1:30" ht="30" x14ac:dyDescent="0.25">
      <c r="A10" s="20">
        <v>544</v>
      </c>
      <c r="B10" s="14" t="s">
        <v>72</v>
      </c>
      <c r="C10" s="5">
        <v>0</v>
      </c>
      <c r="D10" s="5">
        <v>0</v>
      </c>
      <c r="E10" s="5">
        <v>999</v>
      </c>
      <c r="F10" s="5">
        <v>894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0</v>
      </c>
      <c r="AB10" s="5">
        <v>52</v>
      </c>
      <c r="AC10" s="5">
        <v>276</v>
      </c>
      <c r="AD10" s="5">
        <f t="shared" si="0"/>
        <v>2222</v>
      </c>
    </row>
    <row r="11" spans="1:30" ht="31.5" x14ac:dyDescent="0.5">
      <c r="A11" s="20"/>
      <c r="B11" s="7" t="s">
        <v>28</v>
      </c>
      <c r="C11" s="21">
        <f t="shared" ref="C11:AC11" si="1">SUM(C3:C10)</f>
        <v>438</v>
      </c>
      <c r="D11" s="21">
        <f t="shared" si="1"/>
        <v>1052</v>
      </c>
      <c r="E11" s="21">
        <f t="shared" si="1"/>
        <v>7499</v>
      </c>
      <c r="F11" s="5">
        <f t="shared" si="1"/>
        <v>3047</v>
      </c>
      <c r="G11" s="5">
        <f t="shared" si="1"/>
        <v>0</v>
      </c>
      <c r="H11" s="5">
        <f t="shared" si="1"/>
        <v>1299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1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0</v>
      </c>
      <c r="Z11" s="5">
        <f t="shared" si="1"/>
        <v>916</v>
      </c>
      <c r="AA11" s="5">
        <f t="shared" si="1"/>
        <v>0</v>
      </c>
      <c r="AB11" s="5">
        <f t="shared" si="1"/>
        <v>673</v>
      </c>
      <c r="AC11" s="5">
        <f t="shared" si="1"/>
        <v>2019</v>
      </c>
      <c r="AD11" s="5">
        <f>SUM(C11:AC11)</f>
        <v>16944</v>
      </c>
    </row>
    <row r="13" spans="1:30" x14ac:dyDescent="0.25">
      <c r="C13" s="8" t="s">
        <v>5</v>
      </c>
      <c r="D13" s="9">
        <v>1490</v>
      </c>
    </row>
    <row r="14" spans="1:30" x14ac:dyDescent="0.25">
      <c r="C14" s="8" t="s">
        <v>6</v>
      </c>
      <c r="D14" s="12">
        <v>10546</v>
      </c>
    </row>
    <row r="15" spans="1:30" x14ac:dyDescent="0.25">
      <c r="C15" s="8" t="s">
        <v>13</v>
      </c>
      <c r="D15" s="12">
        <v>0</v>
      </c>
    </row>
    <row r="16" spans="1:30" x14ac:dyDescent="0.25">
      <c r="C16" s="8" t="s">
        <v>20</v>
      </c>
      <c r="D16" s="12">
        <v>916</v>
      </c>
    </row>
    <row r="17" spans="3:4" x14ac:dyDescent="0.25">
      <c r="C17" s="8" t="s">
        <v>29</v>
      </c>
      <c r="D17" s="8">
        <v>1299</v>
      </c>
    </row>
  </sheetData>
  <hyperlinks>
    <hyperlink ref="B3" r:id="rId1" tooltip="Atlanta VA Medical Center" display="http://www.atlanta.va.gov/"/>
    <hyperlink ref="B4" r:id="rId2" tooltip="Birmingham VA Medical Center" display="http://www.birmingham.va.gov/"/>
    <hyperlink ref="B5" r:id="rId3" tooltip="Carl Vinson VA Medical Center" display="http://www.dublin.va.gov/"/>
    <hyperlink ref="B6" r:id="rId4" tooltip="Central Alabama Veterans Health Care System East Campus" display="http://www.centralalabama.va.gov/"/>
    <hyperlink ref="B7" r:id="rId5" tooltip="Charlie Norwood VA Medical Center" display="http://www.augusta.va.gov/"/>
    <hyperlink ref="B8" r:id="rId6" tooltip="Ralph H. Johnson VA Medical Center" display="http://www.charleston.va.gov/"/>
    <hyperlink ref="B9" r:id="rId7" tooltip="Tuscaloosa VA Medical Center" display="http://www.tuscaloosa.va.gov/"/>
    <hyperlink ref="B10" r:id="rId8" tooltip="Wm. Jennings Bryan Dorn VA Medical Center" display="http://www.columbiasc.va.gov/"/>
  </hyperlinks>
  <pageMargins left="0.7" right="0.7" top="0.75" bottom="0.75" header="0.3" footer="0.3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activeCell="B11" sqref="B11"/>
    </sheetView>
  </sheetViews>
  <sheetFormatPr defaultRowHeight="15" x14ac:dyDescent="0.25"/>
  <cols>
    <col min="1" max="1" width="15.85546875" style="18" customWidth="1"/>
    <col min="2" max="2" width="29.42578125" customWidth="1"/>
    <col min="3" max="3" width="11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6.75" customHeight="1" x14ac:dyDescent="0.25">
      <c r="A3" s="20">
        <v>573</v>
      </c>
      <c r="B3" s="14" t="s">
        <v>74</v>
      </c>
      <c r="C3" s="5">
        <v>1</v>
      </c>
      <c r="D3" s="5">
        <v>0</v>
      </c>
      <c r="E3" s="5">
        <v>2732</v>
      </c>
      <c r="F3" s="5">
        <v>2130</v>
      </c>
      <c r="G3" s="5">
        <v>0</v>
      </c>
      <c r="H3" s="5">
        <v>245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1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20</v>
      </c>
      <c r="AC3" s="5">
        <v>580</v>
      </c>
      <c r="AD3" s="5">
        <f t="shared" ref="AD3:AD6" si="0">SUM(C3:AC3)</f>
        <v>5709</v>
      </c>
    </row>
    <row r="4" spans="1:30" ht="30" x14ac:dyDescent="0.25">
      <c r="A4" s="20">
        <v>672</v>
      </c>
      <c r="B4" s="14" t="s">
        <v>75</v>
      </c>
      <c r="C4" s="5">
        <v>0</v>
      </c>
      <c r="D4" s="5">
        <v>0</v>
      </c>
      <c r="E4" s="5">
        <v>1721</v>
      </c>
      <c r="F4" s="5">
        <v>1438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539</v>
      </c>
      <c r="AD4" s="5">
        <f t="shared" si="0"/>
        <v>3698</v>
      </c>
    </row>
    <row r="5" spans="1:30" ht="15" customHeight="1" x14ac:dyDescent="0.25">
      <c r="A5" s="20">
        <v>516</v>
      </c>
      <c r="B5" s="14" t="s">
        <v>76</v>
      </c>
      <c r="C5" s="5">
        <v>0</v>
      </c>
      <c r="D5" s="5">
        <v>0</v>
      </c>
      <c r="E5" s="5">
        <v>2056</v>
      </c>
      <c r="F5" s="5">
        <v>1275</v>
      </c>
      <c r="G5" s="5">
        <v>0</v>
      </c>
      <c r="H5" s="5">
        <v>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0</v>
      </c>
      <c r="AB5" s="5">
        <v>185</v>
      </c>
      <c r="AC5" s="5">
        <v>493</v>
      </c>
      <c r="AD5" s="5">
        <f t="shared" si="0"/>
        <v>4013</v>
      </c>
    </row>
    <row r="6" spans="1:30" ht="30" x14ac:dyDescent="0.25">
      <c r="A6" s="20">
        <v>673</v>
      </c>
      <c r="B6" s="14" t="s">
        <v>77</v>
      </c>
      <c r="C6" s="5">
        <v>0</v>
      </c>
      <c r="D6" s="5">
        <v>0</v>
      </c>
      <c r="E6" s="5">
        <v>2161</v>
      </c>
      <c r="F6" s="5">
        <v>1042</v>
      </c>
      <c r="G6" s="5">
        <v>1</v>
      </c>
      <c r="H6" s="5">
        <v>1000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141</v>
      </c>
      <c r="AC6" s="5">
        <v>469</v>
      </c>
      <c r="AD6" s="5">
        <f t="shared" si="0"/>
        <v>4814</v>
      </c>
    </row>
    <row r="7" spans="1:30" ht="30" x14ac:dyDescent="0.25">
      <c r="A7" s="20">
        <v>573</v>
      </c>
      <c r="B7" s="14" t="s">
        <v>80</v>
      </c>
      <c r="C7" s="5">
        <v>1</v>
      </c>
      <c r="D7" s="5">
        <v>0</v>
      </c>
      <c r="E7" s="5">
        <v>2732</v>
      </c>
      <c r="F7" s="5">
        <v>2130</v>
      </c>
      <c r="G7" s="5">
        <v>0</v>
      </c>
      <c r="H7" s="5">
        <v>245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20</v>
      </c>
      <c r="AC7" s="5">
        <v>580</v>
      </c>
      <c r="AD7" s="5">
        <f t="shared" ref="AD7:AD10" si="1">SUM(C7:AC7)</f>
        <v>5709</v>
      </c>
    </row>
    <row r="8" spans="1:30" x14ac:dyDescent="0.25">
      <c r="A8" s="20">
        <v>546</v>
      </c>
      <c r="B8" s="14" t="s">
        <v>78</v>
      </c>
      <c r="C8" s="5">
        <v>0</v>
      </c>
      <c r="D8" s="5">
        <v>0</v>
      </c>
      <c r="E8" s="5">
        <v>1332</v>
      </c>
      <c r="F8" s="5">
        <v>514</v>
      </c>
      <c r="G8" s="5">
        <v>0</v>
      </c>
      <c r="H8" s="5">
        <v>432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114</v>
      </c>
      <c r="AA8" s="5">
        <v>0</v>
      </c>
      <c r="AB8" s="5">
        <v>59</v>
      </c>
      <c r="AC8" s="5">
        <v>424</v>
      </c>
      <c r="AD8" s="5">
        <f t="shared" si="1"/>
        <v>2875</v>
      </c>
    </row>
    <row r="9" spans="1:30" ht="30" x14ac:dyDescent="0.25">
      <c r="A9" s="20">
        <v>675</v>
      </c>
      <c r="B9" s="14" t="s">
        <v>81</v>
      </c>
      <c r="C9" s="5">
        <v>0</v>
      </c>
      <c r="D9" s="5">
        <v>0</v>
      </c>
      <c r="E9" s="5">
        <v>1318</v>
      </c>
      <c r="F9" s="5">
        <v>1129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16</v>
      </c>
      <c r="AC9" s="5">
        <v>352</v>
      </c>
      <c r="AD9" s="5">
        <f t="shared" si="1"/>
        <v>2815</v>
      </c>
    </row>
    <row r="10" spans="1:30" x14ac:dyDescent="0.25">
      <c r="A10" s="20">
        <v>548</v>
      </c>
      <c r="B10" s="14" t="s">
        <v>79</v>
      </c>
      <c r="C10" s="5">
        <v>0</v>
      </c>
      <c r="D10" s="5">
        <v>0</v>
      </c>
      <c r="E10" s="5">
        <v>1428</v>
      </c>
      <c r="F10" s="5">
        <v>987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12</v>
      </c>
      <c r="AC10" s="5">
        <v>201</v>
      </c>
      <c r="AD10" s="5">
        <f t="shared" si="1"/>
        <v>2628</v>
      </c>
    </row>
    <row r="11" spans="1:30" ht="31.5" x14ac:dyDescent="0.5">
      <c r="A11" s="17"/>
      <c r="B11" s="7" t="s">
        <v>28</v>
      </c>
      <c r="C11" s="21">
        <f t="shared" ref="C11:AC11" si="2">SUM(C3:C10)</f>
        <v>2</v>
      </c>
      <c r="D11" s="21">
        <f t="shared" si="2"/>
        <v>0</v>
      </c>
      <c r="E11" s="21">
        <f t="shared" si="2"/>
        <v>15480</v>
      </c>
      <c r="F11" s="5">
        <f t="shared" si="2"/>
        <v>10645</v>
      </c>
      <c r="G11" s="5">
        <f t="shared" si="2"/>
        <v>1</v>
      </c>
      <c r="H11" s="5">
        <f t="shared" si="2"/>
        <v>1924</v>
      </c>
      <c r="I11" s="5">
        <f t="shared" si="2"/>
        <v>0</v>
      </c>
      <c r="J11" s="5">
        <f t="shared" si="2"/>
        <v>0</v>
      </c>
      <c r="K11" s="5">
        <f t="shared" si="2"/>
        <v>0</v>
      </c>
      <c r="L11" s="5">
        <f t="shared" si="2"/>
        <v>0</v>
      </c>
      <c r="M11" s="5">
        <f t="shared" si="2"/>
        <v>0</v>
      </c>
      <c r="N11" s="5">
        <f t="shared" si="2"/>
        <v>0</v>
      </c>
      <c r="O11" s="5">
        <f t="shared" si="2"/>
        <v>0</v>
      </c>
      <c r="P11" s="5">
        <f t="shared" si="2"/>
        <v>3</v>
      </c>
      <c r="Q11" s="5">
        <f t="shared" si="2"/>
        <v>0</v>
      </c>
      <c r="R11" s="5">
        <f t="shared" si="2"/>
        <v>0</v>
      </c>
      <c r="S11" s="5">
        <f t="shared" si="2"/>
        <v>0</v>
      </c>
      <c r="T11" s="5">
        <f t="shared" si="2"/>
        <v>0</v>
      </c>
      <c r="U11" s="5">
        <f t="shared" si="2"/>
        <v>0</v>
      </c>
      <c r="V11" s="5">
        <f t="shared" si="2"/>
        <v>0</v>
      </c>
      <c r="W11" s="5">
        <f t="shared" si="2"/>
        <v>1</v>
      </c>
      <c r="X11" s="5">
        <f t="shared" si="2"/>
        <v>0</v>
      </c>
      <c r="Y11" s="5">
        <f t="shared" si="2"/>
        <v>0</v>
      </c>
      <c r="Z11" s="5">
        <f t="shared" si="2"/>
        <v>114</v>
      </c>
      <c r="AA11" s="5">
        <f t="shared" si="2"/>
        <v>0</v>
      </c>
      <c r="AB11" s="5">
        <f t="shared" si="2"/>
        <v>453</v>
      </c>
      <c r="AC11" s="5">
        <f t="shared" si="2"/>
        <v>3638</v>
      </c>
      <c r="AD11" s="5">
        <f>SUM(C11:AC11)</f>
        <v>32261</v>
      </c>
    </row>
    <row r="13" spans="1:30" x14ac:dyDescent="0.25">
      <c r="C13" s="8" t="s">
        <v>5</v>
      </c>
      <c r="D13" s="9">
        <v>0</v>
      </c>
    </row>
    <row r="14" spans="1:30" x14ac:dyDescent="0.25">
      <c r="C14" s="8" t="s">
        <v>6</v>
      </c>
      <c r="D14" s="12">
        <v>26125</v>
      </c>
    </row>
    <row r="15" spans="1:30" x14ac:dyDescent="0.25">
      <c r="C15" s="8" t="s">
        <v>13</v>
      </c>
      <c r="D15" s="12">
        <v>0</v>
      </c>
    </row>
    <row r="16" spans="1:30" x14ac:dyDescent="0.25">
      <c r="C16" s="8" t="s">
        <v>20</v>
      </c>
      <c r="D16" s="12">
        <v>114</v>
      </c>
    </row>
    <row r="17" spans="3:4" x14ac:dyDescent="0.25">
      <c r="C17" s="8" t="s">
        <v>29</v>
      </c>
      <c r="D17" s="8">
        <v>1924</v>
      </c>
    </row>
  </sheetData>
  <hyperlinks>
    <hyperlink ref="B3" r:id="rId1" tooltip="North Florida/South Georgia Veterans Health System" display="http://www.northflorida.va.gov/"/>
    <hyperlink ref="B4" r:id="rId2" tooltip="VA Caribbean Healthcare System" display="http://www.caribbean.va.gov/"/>
    <hyperlink ref="B5" r:id="rId3" tooltip="C.W. Bill Young VA Medical Center" display="http://www.baypines.va.gov/"/>
    <hyperlink ref="B6" r:id="rId4" tooltip="James A. Haley Veterans' Hospital" display="http://www.tampa.va.gov/"/>
    <hyperlink ref="B7" r:id="rId5" tooltip="Malcom Randall VAMC, NF/SGVHS" display="http://www.northflorida.va.gov/locations/gainesville.asp"/>
    <hyperlink ref="B8" r:id="rId6" tooltip="Miami VA Healthcare System" display="http://www.miami.va.gov/"/>
    <hyperlink ref="B9" r:id="rId7" tooltip="Orlando VA Medical Center" display="http://www.orlando.va.gov/"/>
    <hyperlink ref="B10" r:id="rId8" tooltip="West Palm Beach VAMC" display="http://www.westpalmbeach.va.gov/"/>
  </hyperlinks>
  <pageMargins left="0.7" right="0.7" top="0.75" bottom="0.75" header="0.3" footer="0.3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workbookViewId="0">
      <selection activeCell="B9" sqref="B9"/>
    </sheetView>
  </sheetViews>
  <sheetFormatPr defaultRowHeight="15" x14ac:dyDescent="0.25"/>
  <cols>
    <col min="1" max="1" width="16" style="18" customWidth="1"/>
    <col min="2" max="2" width="34" customWidth="1"/>
    <col min="3" max="3" width="12.140625" customWidth="1"/>
  </cols>
  <sheetData>
    <row r="1" spans="1:30" x14ac:dyDescent="0.25">
      <c r="A1" s="17"/>
      <c r="B1" s="13"/>
      <c r="C1" s="2">
        <v>1226</v>
      </c>
      <c r="D1" s="2">
        <v>1234</v>
      </c>
      <c r="E1" s="2">
        <v>1272</v>
      </c>
      <c r="F1" s="2">
        <v>1276</v>
      </c>
      <c r="G1" s="2">
        <v>1296</v>
      </c>
      <c r="H1" s="2">
        <v>1335</v>
      </c>
      <c r="I1" s="2">
        <v>1613</v>
      </c>
      <c r="J1" s="2">
        <v>1657</v>
      </c>
      <c r="K1" s="2">
        <v>1832</v>
      </c>
      <c r="L1" s="2">
        <v>1907</v>
      </c>
      <c r="M1" s="2">
        <v>1909</v>
      </c>
      <c r="N1" s="2">
        <v>2035</v>
      </c>
      <c r="O1" s="2">
        <v>2036</v>
      </c>
      <c r="P1" s="2">
        <v>2039</v>
      </c>
      <c r="Q1" s="2">
        <v>2454</v>
      </c>
      <c r="R1" s="2">
        <v>2503</v>
      </c>
      <c r="S1" s="2">
        <v>2757</v>
      </c>
      <c r="T1" s="2">
        <v>2815</v>
      </c>
      <c r="U1" s="2">
        <v>2821</v>
      </c>
      <c r="V1" s="2">
        <v>2822</v>
      </c>
      <c r="W1" s="2">
        <v>2940</v>
      </c>
      <c r="X1" s="2">
        <v>2943</v>
      </c>
      <c r="Y1" s="2">
        <v>3504</v>
      </c>
      <c r="Z1" s="2">
        <v>3537</v>
      </c>
      <c r="AA1" s="2">
        <v>5879</v>
      </c>
      <c r="AB1" s="2">
        <v>7777</v>
      </c>
      <c r="AC1" s="2">
        <v>8888</v>
      </c>
      <c r="AD1" s="2" t="s">
        <v>3</v>
      </c>
    </row>
    <row r="2" spans="1:30" x14ac:dyDescent="0.25">
      <c r="A2" s="17" t="s">
        <v>30</v>
      </c>
      <c r="B2" s="13" t="s">
        <v>25</v>
      </c>
      <c r="C2" s="3" t="s">
        <v>4</v>
      </c>
      <c r="D2" s="3" t="s">
        <v>5</v>
      </c>
      <c r="E2" s="3" t="s">
        <v>6</v>
      </c>
      <c r="F2" s="3" t="s">
        <v>6</v>
      </c>
      <c r="G2" s="3" t="s">
        <v>7</v>
      </c>
      <c r="H2" s="3" t="s">
        <v>29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11</v>
      </c>
      <c r="N2" s="3" t="s">
        <v>12</v>
      </c>
      <c r="O2" s="3" t="s">
        <v>13</v>
      </c>
      <c r="P2" s="3" t="s">
        <v>13</v>
      </c>
      <c r="Q2" s="3" t="s">
        <v>14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16</v>
      </c>
      <c r="W2" s="3" t="s">
        <v>18</v>
      </c>
      <c r="X2" s="3" t="s">
        <v>19</v>
      </c>
      <c r="Y2" s="3" t="s">
        <v>20</v>
      </c>
      <c r="Z2" s="3" t="s">
        <v>20</v>
      </c>
      <c r="AA2" s="2"/>
      <c r="AB2" s="3" t="s">
        <v>21</v>
      </c>
      <c r="AC2" s="3" t="s">
        <v>22</v>
      </c>
      <c r="AD2" s="4"/>
    </row>
    <row r="3" spans="1:30" ht="30" x14ac:dyDescent="0.25">
      <c r="A3" s="20">
        <v>581</v>
      </c>
      <c r="B3" s="14" t="s">
        <v>82</v>
      </c>
      <c r="C3" s="23">
        <v>0</v>
      </c>
      <c r="D3" s="23">
        <v>0</v>
      </c>
      <c r="E3" s="23">
        <v>572</v>
      </c>
      <c r="F3" s="23">
        <v>217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318</v>
      </c>
      <c r="AC3" s="23">
        <v>170</v>
      </c>
      <c r="AD3" s="23">
        <v>1277</v>
      </c>
    </row>
    <row r="4" spans="1:30" ht="30" x14ac:dyDescent="0.25">
      <c r="A4" s="20">
        <v>596</v>
      </c>
      <c r="B4" s="14" t="s">
        <v>86</v>
      </c>
      <c r="C4" s="24">
        <v>0</v>
      </c>
      <c r="D4" s="24">
        <v>1359</v>
      </c>
      <c r="E4" s="24">
        <v>0</v>
      </c>
      <c r="F4" s="24">
        <v>1</v>
      </c>
      <c r="G4" s="24">
        <v>0</v>
      </c>
      <c r="H4" s="24">
        <v>392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1</v>
      </c>
      <c r="AC4" s="24">
        <v>232</v>
      </c>
      <c r="AD4" s="24">
        <v>1985</v>
      </c>
    </row>
    <row r="5" spans="1:30" x14ac:dyDescent="0.25">
      <c r="A5" s="20">
        <v>614</v>
      </c>
      <c r="B5" s="14" t="s">
        <v>83</v>
      </c>
      <c r="C5" s="26">
        <v>0</v>
      </c>
      <c r="D5" s="26">
        <v>1094</v>
      </c>
      <c r="E5" s="26">
        <v>11</v>
      </c>
      <c r="F5" s="26">
        <v>927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101</v>
      </c>
      <c r="AC5" s="26">
        <v>296</v>
      </c>
      <c r="AD5" s="26">
        <v>2429</v>
      </c>
    </row>
    <row r="6" spans="1:30" s="25" customFormat="1" ht="15" customHeight="1" x14ac:dyDescent="0.25">
      <c r="A6" s="20">
        <v>621</v>
      </c>
      <c r="B6" s="22" t="s">
        <v>84</v>
      </c>
      <c r="C6" s="27">
        <v>0</v>
      </c>
      <c r="D6" s="27">
        <v>0</v>
      </c>
      <c r="E6" s="27">
        <v>2084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12</v>
      </c>
      <c r="AC6" s="27">
        <v>229</v>
      </c>
      <c r="AD6" s="27">
        <v>2325</v>
      </c>
    </row>
    <row r="7" spans="1:30" x14ac:dyDescent="0.25">
      <c r="A7" s="20">
        <v>603</v>
      </c>
      <c r="B7" s="14" t="s">
        <v>85</v>
      </c>
      <c r="C7" s="28">
        <v>0</v>
      </c>
      <c r="D7" s="28">
        <v>0</v>
      </c>
      <c r="E7" s="28">
        <v>744</v>
      </c>
      <c r="F7" s="28">
        <v>823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17</v>
      </c>
      <c r="AC7" s="28">
        <v>250</v>
      </c>
      <c r="AD7" s="28">
        <v>1834</v>
      </c>
    </row>
    <row r="8" spans="1:30" ht="45" x14ac:dyDescent="0.25">
      <c r="A8" s="20">
        <v>626</v>
      </c>
      <c r="B8" s="14" t="s">
        <v>87</v>
      </c>
      <c r="C8" s="29">
        <v>0</v>
      </c>
      <c r="D8" s="29">
        <v>0</v>
      </c>
      <c r="E8" s="29">
        <v>1788</v>
      </c>
      <c r="F8" s="29">
        <v>1407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347</v>
      </c>
      <c r="AC8" s="29">
        <v>390</v>
      </c>
      <c r="AD8" s="29">
        <v>3932</v>
      </c>
    </row>
    <row r="9" spans="1:30" ht="31.5" x14ac:dyDescent="0.5">
      <c r="B9" s="7" t="s">
        <v>28</v>
      </c>
      <c r="C9" s="29">
        <f t="shared" ref="C9:AD9" si="0">SUM(C3:C8)</f>
        <v>0</v>
      </c>
      <c r="D9" s="29">
        <f t="shared" si="0"/>
        <v>2453</v>
      </c>
      <c r="E9" s="29">
        <f t="shared" si="0"/>
        <v>5199</v>
      </c>
      <c r="F9" s="29">
        <f t="shared" si="0"/>
        <v>3375</v>
      </c>
      <c r="G9" s="29">
        <f t="shared" si="0"/>
        <v>0</v>
      </c>
      <c r="H9" s="29">
        <f t="shared" si="0"/>
        <v>392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0</v>
      </c>
      <c r="T9" s="29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796</v>
      </c>
      <c r="AC9" s="29">
        <f t="shared" si="0"/>
        <v>1567</v>
      </c>
      <c r="AD9" s="29">
        <f t="shared" si="0"/>
        <v>13782</v>
      </c>
    </row>
    <row r="11" spans="1:30" x14ac:dyDescent="0.25">
      <c r="C11" s="8" t="s">
        <v>5</v>
      </c>
      <c r="D11" s="9">
        <v>2453</v>
      </c>
    </row>
    <row r="12" spans="1:30" x14ac:dyDescent="0.25">
      <c r="C12" s="8" t="s">
        <v>6</v>
      </c>
      <c r="D12" s="12">
        <v>8574</v>
      </c>
    </row>
    <row r="13" spans="1:30" x14ac:dyDescent="0.25">
      <c r="C13" s="8" t="s">
        <v>13</v>
      </c>
      <c r="D13" s="12">
        <v>0</v>
      </c>
    </row>
    <row r="14" spans="1:30" x14ac:dyDescent="0.25">
      <c r="C14" s="8" t="s">
        <v>20</v>
      </c>
      <c r="D14" s="12">
        <v>0</v>
      </c>
    </row>
    <row r="15" spans="1:30" x14ac:dyDescent="0.25">
      <c r="C15" s="8" t="s">
        <v>29</v>
      </c>
      <c r="D15" s="8">
        <v>392</v>
      </c>
    </row>
  </sheetData>
  <hyperlinks>
    <hyperlink ref="B3" r:id="rId1" tooltip="Huntington VA Medical Center" display="http://www.huntington.va.gov/"/>
    <hyperlink ref="B4" r:id="rId2" tooltip="Lexington VAMC: Cooper Division" display="http://www.lexington.va.gov/"/>
    <hyperlink ref="B5" r:id="rId3" tooltip="Memphis VA Medical Center" display="http://www.memphis.va.gov/"/>
    <hyperlink ref="B6" r:id="rId4" tooltip="Mountain Home VAMC/Johnson City" display="http://www.mountainhome.va.gov/"/>
    <hyperlink ref="B7" r:id="rId5" tooltip="Robley Rex VA Medical Center" display="http://www.louisville.va.gov/"/>
    <hyperlink ref="B8" r:id="rId6" tooltip="Tennessee Valley Healthcare System - Nashville Campus" display="http://www.tennesseevalley.va.gov/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VISN 1</vt:lpstr>
      <vt:lpstr>VISN 2</vt:lpstr>
      <vt:lpstr>VISN 3</vt:lpstr>
      <vt:lpstr>VISN 4</vt:lpstr>
      <vt:lpstr>VISN 5</vt:lpstr>
      <vt:lpstr>VISN 6</vt:lpstr>
      <vt:lpstr>VISN 7</vt:lpstr>
      <vt:lpstr>VISN 8</vt:lpstr>
      <vt:lpstr>VISN 9</vt:lpstr>
      <vt:lpstr>VISN 10</vt:lpstr>
      <vt:lpstr>VISN 11</vt:lpstr>
      <vt:lpstr>VISN 12</vt:lpstr>
      <vt:lpstr>VISN 15</vt:lpstr>
      <vt:lpstr>VISN 16</vt:lpstr>
      <vt:lpstr>VISN 17</vt:lpstr>
      <vt:lpstr>VISN 18</vt:lpstr>
      <vt:lpstr>VISN 19</vt:lpstr>
      <vt:lpstr>VISN 20</vt:lpstr>
      <vt:lpstr>VISN 21</vt:lpstr>
      <vt:lpstr>VISN 22</vt:lpstr>
      <vt:lpstr>VISN 23</vt:lpstr>
    </vt:vector>
  </TitlesOfParts>
  <Company>Veteran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Fulcher, Ryan</dc:creator>
  <cp:lastModifiedBy>Fulcher, Ryan</cp:lastModifiedBy>
  <dcterms:created xsi:type="dcterms:W3CDTF">2014-08-20T12:25:35Z</dcterms:created>
  <dcterms:modified xsi:type="dcterms:W3CDTF">2014-08-27T18:02:08Z</dcterms:modified>
</cp:coreProperties>
</file>